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9"/>
  <workbookPr codeName="ThisWorkbook"/>
  <mc:AlternateContent xmlns:mc="http://schemas.openxmlformats.org/markup-compatibility/2006">
    <mc:Choice Requires="x15">
      <x15ac:absPath xmlns:x15ac="http://schemas.microsoft.com/office/spreadsheetml/2010/11/ac" url="/Users/viveksoni/Downloads/"/>
    </mc:Choice>
  </mc:AlternateContent>
  <xr:revisionPtr revIDLastSave="0" documentId="8_{6FC22375-268C-3843-BAED-673E78BED6A6}" xr6:coauthVersionLast="47" xr6:coauthVersionMax="47" xr10:uidLastSave="{00000000-0000-0000-0000-000000000000}"/>
  <bookViews>
    <workbookView xWindow="0" yWindow="0" windowWidth="28800" windowHeight="18000" tabRatio="836" xr2:uid="{00000000-000D-0000-FFFF-FFFF00000000}"/>
  </bookViews>
  <sheets>
    <sheet name="GC WORKS" sheetId="170" r:id="rId1"/>
  </sheets>
  <definedNames>
    <definedName name="_">#REF!</definedName>
    <definedName name="_____________________________________________________________________________________SPD1">#REF!</definedName>
    <definedName name="_____________________________________________________________________________________SPD2">#REF!</definedName>
    <definedName name="____________________________________________________________________________________SPD1">#REF!</definedName>
    <definedName name="____________________________________________________________________________________SPD2">#REF!</definedName>
    <definedName name="___________________________________________________________________________________SPD1">#REF!</definedName>
    <definedName name="___________________________________________________________________________________SPD2">#REF!</definedName>
    <definedName name="__________________________________________________________________________________SPD1">#REF!</definedName>
    <definedName name="__________________________________________________________________________________SPD2">#REF!</definedName>
    <definedName name="_________________________________________________________________________________SPD1">#REF!</definedName>
    <definedName name="_________________________________________________________________________________SPD2">#REF!</definedName>
    <definedName name="________________________________________________________________________________can430">40.73</definedName>
    <definedName name="________________________________________________________________________________can435">43.3</definedName>
    <definedName name="________________________________________________________________________________DAT1">#REF!</definedName>
    <definedName name="________________________________________________________________________________DAT2">#REF!</definedName>
    <definedName name="________________________________________________________________________________DAT3">#REF!</definedName>
    <definedName name="________________________________________________________________________________DAT4">#REF!</definedName>
    <definedName name="________________________________________________________________________________SPD1">#REF!</definedName>
    <definedName name="________________________________________________________________________________SPD2">#REF!</definedName>
    <definedName name="________________________________________________________________________________SPD3">#REF!</definedName>
    <definedName name="________________________________________________________________________________SPD4">#REF!</definedName>
    <definedName name="_______________________________________________________________________________can430">40.73</definedName>
    <definedName name="_______________________________________________________________________________can435">43.3</definedName>
    <definedName name="_______________________________________________________________________________DAT1">#REF!</definedName>
    <definedName name="_______________________________________________________________________________DAT2">#REF!</definedName>
    <definedName name="_______________________________________________________________________________DAT3">#REF!</definedName>
    <definedName name="_______________________________________________________________________________DAT4">#REF!</definedName>
    <definedName name="_______________________________________________________________________________SPD1">#REF!</definedName>
    <definedName name="_______________________________________________________________________________SPD2">#REF!</definedName>
    <definedName name="_______________________________________________________________________________SPD3">#REF!</definedName>
    <definedName name="_______________________________________________________________________________SPD4">#REF!</definedName>
    <definedName name="______________________________________________________________________________can430">40.73</definedName>
    <definedName name="______________________________________________________________________________can435">43.3</definedName>
    <definedName name="______________________________________________________________________________DAT1">#REF!</definedName>
    <definedName name="______________________________________________________________________________DAT2">#REF!</definedName>
    <definedName name="______________________________________________________________________________DAT3">#REF!</definedName>
    <definedName name="______________________________________________________________________________DAT4">#REF!</definedName>
    <definedName name="______________________________________________________________________________SPD1">#REF!</definedName>
    <definedName name="______________________________________________________________________________SPD2">#REF!</definedName>
    <definedName name="______________________________________________________________________________SPD3">#REF!</definedName>
    <definedName name="______________________________________________________________________________SPD4">#REF!</definedName>
    <definedName name="_____________________________________________________________________________can430">40.73</definedName>
    <definedName name="_____________________________________________________________________________can435">43.3</definedName>
    <definedName name="_____________________________________________________________________________DAT1">#REF!</definedName>
    <definedName name="_____________________________________________________________________________DAT2">#REF!</definedName>
    <definedName name="_____________________________________________________________________________DAT3">#REF!</definedName>
    <definedName name="_____________________________________________________________________________DAT4">#REF!</definedName>
    <definedName name="_____________________________________________________________________________SPD1">#REF!</definedName>
    <definedName name="_____________________________________________________________________________SPD2">#REF!</definedName>
    <definedName name="_____________________________________________________________________________SPD3">#REF!</definedName>
    <definedName name="_____________________________________________________________________________SPD4">#REF!</definedName>
    <definedName name="____________________________________________________________________________can430">40.73</definedName>
    <definedName name="____________________________________________________________________________can435">43.3</definedName>
    <definedName name="____________________________________________________________________________DAT1">#REF!</definedName>
    <definedName name="____________________________________________________________________________DAT2">#REF!</definedName>
    <definedName name="____________________________________________________________________________DAT3">#REF!</definedName>
    <definedName name="____________________________________________________________________________DAT4">#REF!</definedName>
    <definedName name="____________________________________________________________________________SPD1">#REF!</definedName>
    <definedName name="____________________________________________________________________________SPD2">#REF!</definedName>
    <definedName name="____________________________________________________________________________SPD3">#REF!</definedName>
    <definedName name="____________________________________________________________________________SPD4">#REF!</definedName>
    <definedName name="___________________________________________________________________________can430">40.73</definedName>
    <definedName name="___________________________________________________________________________can435">43.3</definedName>
    <definedName name="___________________________________________________________________________DAT1">#REF!</definedName>
    <definedName name="___________________________________________________________________________DAT2">#REF!</definedName>
    <definedName name="___________________________________________________________________________DAT3">#REF!</definedName>
    <definedName name="___________________________________________________________________________DAT4">#REF!</definedName>
    <definedName name="___________________________________________________________________________SPD1">#REF!</definedName>
    <definedName name="___________________________________________________________________________SPD2">#REF!</definedName>
    <definedName name="___________________________________________________________________________SPD3">#REF!</definedName>
    <definedName name="___________________________________________________________________________SPD4">#REF!</definedName>
    <definedName name="__________________________________________________________________________can430">40.73</definedName>
    <definedName name="__________________________________________________________________________can435">43.3</definedName>
    <definedName name="__________________________________________________________________________DAT1">#REF!</definedName>
    <definedName name="__________________________________________________________________________DAT2">#REF!</definedName>
    <definedName name="__________________________________________________________________________DAT3">#REF!</definedName>
    <definedName name="__________________________________________________________________________DAT4">#REF!</definedName>
    <definedName name="__________________________________________________________________________SPD1">#REF!</definedName>
    <definedName name="__________________________________________________________________________SPD2">#REF!</definedName>
    <definedName name="__________________________________________________________________________SPD3">#REF!</definedName>
    <definedName name="__________________________________________________________________________SPD4">#REF!</definedName>
    <definedName name="_________________________________________________________________________can430">40.73</definedName>
    <definedName name="_________________________________________________________________________can435">43.3</definedName>
    <definedName name="_________________________________________________________________________DAT1">#REF!</definedName>
    <definedName name="_________________________________________________________________________DAT2">#REF!</definedName>
    <definedName name="_________________________________________________________________________DAT3">#REF!</definedName>
    <definedName name="_________________________________________________________________________DAT4">#REF!</definedName>
    <definedName name="_________________________________________________________________________SPD1">#REF!</definedName>
    <definedName name="_________________________________________________________________________SPD2">#REF!</definedName>
    <definedName name="_________________________________________________________________________SPD3">#REF!</definedName>
    <definedName name="_________________________________________________________________________SPD4">#REF!</definedName>
    <definedName name="________________________________________________________________________can430">40.73</definedName>
    <definedName name="________________________________________________________________________can435">43.3</definedName>
    <definedName name="________________________________________________________________________DAT1">#REF!</definedName>
    <definedName name="________________________________________________________________________DAT2">#REF!</definedName>
    <definedName name="________________________________________________________________________DAT3">#REF!</definedName>
    <definedName name="________________________________________________________________________DAT4">#REF!</definedName>
    <definedName name="________________________________________________________________________SPD1">#REF!</definedName>
    <definedName name="________________________________________________________________________SPD2">#REF!</definedName>
    <definedName name="________________________________________________________________________SPD3">#REF!</definedName>
    <definedName name="________________________________________________________________________SPD4">#REF!</definedName>
    <definedName name="_______________________________________________________________________can430">40.73</definedName>
    <definedName name="_______________________________________________________________________can435">43.3</definedName>
    <definedName name="_______________________________________________________________________DAT1">#REF!</definedName>
    <definedName name="_______________________________________________________________________DAT2">#REF!</definedName>
    <definedName name="_______________________________________________________________________DAT3">#REF!</definedName>
    <definedName name="_______________________________________________________________________DAT4">#REF!</definedName>
    <definedName name="_______________________________________________________________________SPD1">#REF!</definedName>
    <definedName name="_______________________________________________________________________SPD2">#REF!</definedName>
    <definedName name="_______________________________________________________________________SPD3">#REF!</definedName>
    <definedName name="_______________________________________________________________________SPD4">#REF!</definedName>
    <definedName name="______________________________________________________________________can430">40.73</definedName>
    <definedName name="______________________________________________________________________can435">43.3</definedName>
    <definedName name="______________________________________________________________________DAT1">#REF!</definedName>
    <definedName name="______________________________________________________________________DAT2">#REF!</definedName>
    <definedName name="______________________________________________________________________DAT3">#REF!</definedName>
    <definedName name="______________________________________________________________________DAT4">#REF!</definedName>
    <definedName name="______________________________________________________________________SPD1">#REF!</definedName>
    <definedName name="______________________________________________________________________SPD2">#REF!</definedName>
    <definedName name="______________________________________________________________________SPD3">#REF!</definedName>
    <definedName name="______________________________________________________________________SPD4">#REF!</definedName>
    <definedName name="_____________________________________________________________________can430">40.73</definedName>
    <definedName name="_____________________________________________________________________can435">43.3</definedName>
    <definedName name="_____________________________________________________________________DAT1">#REF!</definedName>
    <definedName name="_____________________________________________________________________DAT2">#REF!</definedName>
    <definedName name="_____________________________________________________________________DAT3">#REF!</definedName>
    <definedName name="_____________________________________________________________________DAT4">#REF!</definedName>
    <definedName name="_____________________________________________________________________SPD1">#REF!</definedName>
    <definedName name="_____________________________________________________________________SPD2">#REF!</definedName>
    <definedName name="_____________________________________________________________________SPD3">#REF!</definedName>
    <definedName name="_____________________________________________________________________SPD4">#REF!</definedName>
    <definedName name="____________________________________________________________________can430">40.73</definedName>
    <definedName name="____________________________________________________________________can435">43.3</definedName>
    <definedName name="____________________________________________________________________DAT1">#REF!</definedName>
    <definedName name="____________________________________________________________________DAT2">#REF!</definedName>
    <definedName name="____________________________________________________________________DAT3">#REF!</definedName>
    <definedName name="____________________________________________________________________DAT4">#REF!</definedName>
    <definedName name="____________________________________________________________________SPD1">#REF!</definedName>
    <definedName name="____________________________________________________________________SPD2">#REF!</definedName>
    <definedName name="____________________________________________________________________SPD3">#REF!</definedName>
    <definedName name="____________________________________________________________________SPD4">#REF!</definedName>
    <definedName name="___________________________________________________________________can430">40.73</definedName>
    <definedName name="___________________________________________________________________can435">43.3</definedName>
    <definedName name="___________________________________________________________________DAT1">#REF!</definedName>
    <definedName name="___________________________________________________________________DAT2">#REF!</definedName>
    <definedName name="___________________________________________________________________DAT3">#REF!</definedName>
    <definedName name="___________________________________________________________________DAT4">#REF!</definedName>
    <definedName name="___________________________________________________________________SPD1">#REF!</definedName>
    <definedName name="___________________________________________________________________SPD2">#REF!</definedName>
    <definedName name="___________________________________________________________________SPD3">#REF!</definedName>
    <definedName name="___________________________________________________________________SPD4">#REF!</definedName>
    <definedName name="__________________________________________________________________can430">40.73</definedName>
    <definedName name="__________________________________________________________________can435">43.3</definedName>
    <definedName name="__________________________________________________________________DAT1">#REF!</definedName>
    <definedName name="__________________________________________________________________DAT2">#REF!</definedName>
    <definedName name="__________________________________________________________________DAT3">#REF!</definedName>
    <definedName name="__________________________________________________________________DAT4">#REF!</definedName>
    <definedName name="__________________________________________________________________SPD1">#REF!</definedName>
    <definedName name="__________________________________________________________________SPD2">#REF!</definedName>
    <definedName name="__________________________________________________________________SPD3">#REF!</definedName>
    <definedName name="__________________________________________________________________SPD4">#REF!</definedName>
    <definedName name="_________________________________________________________________can430">40.73</definedName>
    <definedName name="_________________________________________________________________can435">43.3</definedName>
    <definedName name="_________________________________________________________________DAT1">#REF!</definedName>
    <definedName name="_________________________________________________________________DAT2">#REF!</definedName>
    <definedName name="_________________________________________________________________DAT3">#REF!</definedName>
    <definedName name="_________________________________________________________________DAT4">#REF!</definedName>
    <definedName name="_________________________________________________________________SPD1">#REF!</definedName>
    <definedName name="_________________________________________________________________SPD2">#REF!</definedName>
    <definedName name="_________________________________________________________________SPD3">#REF!</definedName>
    <definedName name="_________________________________________________________________SPD4">#REF!</definedName>
    <definedName name="________________________________________________________________can430">40.73</definedName>
    <definedName name="________________________________________________________________can435">43.3</definedName>
    <definedName name="________________________________________________________________DAT1">#REF!</definedName>
    <definedName name="________________________________________________________________DAT2">#REF!</definedName>
    <definedName name="________________________________________________________________DAT3">#REF!</definedName>
    <definedName name="________________________________________________________________DAT4">#REF!</definedName>
    <definedName name="________________________________________________________________SPD1">#REF!</definedName>
    <definedName name="________________________________________________________________SPD2">#REF!</definedName>
    <definedName name="________________________________________________________________SPD3">#REF!</definedName>
    <definedName name="________________________________________________________________SPD4">#REF!</definedName>
    <definedName name="_______________________________________________________________can430">40.73</definedName>
    <definedName name="_______________________________________________________________can435">43.3</definedName>
    <definedName name="_______________________________________________________________DAT1">#REF!</definedName>
    <definedName name="_______________________________________________________________DAT2">#REF!</definedName>
    <definedName name="_______________________________________________________________DAT3">#REF!</definedName>
    <definedName name="_______________________________________________________________DAT4">#REF!</definedName>
    <definedName name="_______________________________________________________________SPD1">#REF!</definedName>
    <definedName name="_______________________________________________________________SPD2">#REF!</definedName>
    <definedName name="_______________________________________________________________SPD3">#REF!</definedName>
    <definedName name="_______________________________________________________________SPD4">#REF!</definedName>
    <definedName name="______________________________________________________________can430">40.73</definedName>
    <definedName name="______________________________________________________________can435">43.3</definedName>
    <definedName name="______________________________________________________________DAT1">#REF!</definedName>
    <definedName name="______________________________________________________________DAT2">#REF!</definedName>
    <definedName name="______________________________________________________________DAT3">#REF!</definedName>
    <definedName name="______________________________________________________________DAT4">#REF!</definedName>
    <definedName name="______________________________________________________________SPD1">#REF!</definedName>
    <definedName name="______________________________________________________________SPD2">#REF!</definedName>
    <definedName name="______________________________________________________________SPD3">#REF!</definedName>
    <definedName name="______________________________________________________________SPD4">#REF!</definedName>
    <definedName name="_____________________________________________________________can430">40.73</definedName>
    <definedName name="_____________________________________________________________can435">43.3</definedName>
    <definedName name="_____________________________________________________________DAT1">#REF!</definedName>
    <definedName name="_____________________________________________________________DAT2">#REF!</definedName>
    <definedName name="_____________________________________________________________DAT3">#REF!</definedName>
    <definedName name="_____________________________________________________________DAT4">#REF!</definedName>
    <definedName name="_____________________________________________________________SPD1">#REF!</definedName>
    <definedName name="_____________________________________________________________SPD2">#REF!</definedName>
    <definedName name="_____________________________________________________________SPD3">#REF!</definedName>
    <definedName name="_____________________________________________________________SPD4">#REF!</definedName>
    <definedName name="____________________________________________________________can430">40.73</definedName>
    <definedName name="____________________________________________________________can435">43.3</definedName>
    <definedName name="____________________________________________________________DAT1">#REF!</definedName>
    <definedName name="____________________________________________________________DAT2">#REF!</definedName>
    <definedName name="____________________________________________________________DAT3">#REF!</definedName>
    <definedName name="____________________________________________________________DAT4">#REF!</definedName>
    <definedName name="____________________________________________________________SPD1">#REF!</definedName>
    <definedName name="____________________________________________________________SPD2">#REF!</definedName>
    <definedName name="____________________________________________________________SPD3">#REF!</definedName>
    <definedName name="____________________________________________________________SPD4">#REF!</definedName>
    <definedName name="___________________________________________________________can430">40.73</definedName>
    <definedName name="___________________________________________________________can435">43.3</definedName>
    <definedName name="___________________________________________________________DAT1">#REF!</definedName>
    <definedName name="___________________________________________________________DAT2">#REF!</definedName>
    <definedName name="___________________________________________________________DAT3">#REF!</definedName>
    <definedName name="___________________________________________________________DAT4">#REF!</definedName>
    <definedName name="___________________________________________________________SPD1">#REF!</definedName>
    <definedName name="___________________________________________________________SPD2">#REF!</definedName>
    <definedName name="___________________________________________________________SPD3">#REF!</definedName>
    <definedName name="___________________________________________________________SPD4">#REF!</definedName>
    <definedName name="__________________________________________________________can430">40.73</definedName>
    <definedName name="__________________________________________________________can435">43.3</definedName>
    <definedName name="__________________________________________________________DAT1">#REF!</definedName>
    <definedName name="__________________________________________________________DAT2">#REF!</definedName>
    <definedName name="__________________________________________________________DAT3">#REF!</definedName>
    <definedName name="__________________________________________________________DAT4">#REF!</definedName>
    <definedName name="__________________________________________________________SPD1">#REF!</definedName>
    <definedName name="__________________________________________________________SPD2">#REF!</definedName>
    <definedName name="__________________________________________________________SPD3">#REF!</definedName>
    <definedName name="__________________________________________________________SPD4">#REF!</definedName>
    <definedName name="_________________________________________________________can430">40.73</definedName>
    <definedName name="_________________________________________________________can435">43.3</definedName>
    <definedName name="_________________________________________________________DAT1">#REF!</definedName>
    <definedName name="_________________________________________________________DAT2">#REF!</definedName>
    <definedName name="_________________________________________________________DAT3">#REF!</definedName>
    <definedName name="_________________________________________________________DAT4">#REF!</definedName>
    <definedName name="_________________________________________________________SPD1">#REF!</definedName>
    <definedName name="_________________________________________________________SPD2">#REF!</definedName>
    <definedName name="_________________________________________________________SPD3">#REF!</definedName>
    <definedName name="_________________________________________________________SPD4">#REF!</definedName>
    <definedName name="________________________________________________________can430">40.73</definedName>
    <definedName name="________________________________________________________can435">43.3</definedName>
    <definedName name="________________________________________________________DAT1">#REF!</definedName>
    <definedName name="________________________________________________________DAT2">#REF!</definedName>
    <definedName name="________________________________________________________DAT3">#REF!</definedName>
    <definedName name="________________________________________________________DAT4">#REF!</definedName>
    <definedName name="________________________________________________________SPD1">#REF!</definedName>
    <definedName name="________________________________________________________SPD2">#REF!</definedName>
    <definedName name="________________________________________________________SPD3">#REF!</definedName>
    <definedName name="________________________________________________________SPD4">#REF!</definedName>
    <definedName name="_______________________________________________________can430">40.73</definedName>
    <definedName name="_______________________________________________________can435">43.3</definedName>
    <definedName name="_______________________________________________________DAT1">#REF!</definedName>
    <definedName name="_______________________________________________________DAT2">#REF!</definedName>
    <definedName name="_______________________________________________________DAT3">#REF!</definedName>
    <definedName name="_______________________________________________________DAT4">#REF!</definedName>
    <definedName name="_______________________________________________________SPD1">#REF!</definedName>
    <definedName name="_______________________________________________________SPD2">#REF!</definedName>
    <definedName name="_______________________________________________________SPD3">#REF!</definedName>
    <definedName name="_______________________________________________________SPD4">#REF!</definedName>
    <definedName name="______________________________________________________can430">40.73</definedName>
    <definedName name="______________________________________________________can435">43.3</definedName>
    <definedName name="______________________________________________________DAT1">#REF!</definedName>
    <definedName name="______________________________________________________DAT2">#REF!</definedName>
    <definedName name="______________________________________________________DAT3">#REF!</definedName>
    <definedName name="______________________________________________________DAT4">#REF!</definedName>
    <definedName name="______________________________________________________SPD1">#REF!</definedName>
    <definedName name="______________________________________________________SPD2">#REF!</definedName>
    <definedName name="______________________________________________________SPD3">#REF!</definedName>
    <definedName name="______________________________________________________SPD4">#REF!</definedName>
    <definedName name="_____________________________________________________can430">40.73</definedName>
    <definedName name="_____________________________________________________can435">43.3</definedName>
    <definedName name="_____________________________________________________DAT1">#REF!</definedName>
    <definedName name="_____________________________________________________DAT2">#REF!</definedName>
    <definedName name="_____________________________________________________DAT3">#REF!</definedName>
    <definedName name="_____________________________________________________DAT4">#REF!</definedName>
    <definedName name="_____________________________________________________SPD1">#REF!</definedName>
    <definedName name="_____________________________________________________SPD2">#REF!</definedName>
    <definedName name="_____________________________________________________SPD3">#REF!</definedName>
    <definedName name="_____________________________________________________SPD4">#REF!</definedName>
    <definedName name="____________________________________________________can430">40.73</definedName>
    <definedName name="____________________________________________________can435">43.3</definedName>
    <definedName name="____________________________________________________DAT1">#REF!</definedName>
    <definedName name="____________________________________________________DAT2">#REF!</definedName>
    <definedName name="____________________________________________________DAT3">#REF!</definedName>
    <definedName name="____________________________________________________DAT4">#REF!</definedName>
    <definedName name="____________________________________________________SPD1">#REF!</definedName>
    <definedName name="____________________________________________________SPD2">#REF!</definedName>
    <definedName name="____________________________________________________SPD3">#REF!</definedName>
    <definedName name="____________________________________________________SPD4">#REF!</definedName>
    <definedName name="___________________________________________________can430">40.73</definedName>
    <definedName name="___________________________________________________can435">43.3</definedName>
    <definedName name="___________________________________________________DAT1">#REF!</definedName>
    <definedName name="___________________________________________________DAT2">#REF!</definedName>
    <definedName name="___________________________________________________DAT3">#REF!</definedName>
    <definedName name="___________________________________________________DAT4">#REF!</definedName>
    <definedName name="___________________________________________________SPD1">#REF!</definedName>
    <definedName name="___________________________________________________SPD2">#REF!</definedName>
    <definedName name="___________________________________________________SPD3">#REF!</definedName>
    <definedName name="___________________________________________________SPD4">#REF!</definedName>
    <definedName name="__________________________________________________can430">40.73</definedName>
    <definedName name="__________________________________________________can435">43.3</definedName>
    <definedName name="__________________________________________________DAT1">#REF!</definedName>
    <definedName name="__________________________________________________DAT2">#REF!</definedName>
    <definedName name="__________________________________________________DAT3">#REF!</definedName>
    <definedName name="__________________________________________________DAT4">#REF!</definedName>
    <definedName name="__________________________________________________SPD1">#REF!</definedName>
    <definedName name="__________________________________________________SPD2">#REF!</definedName>
    <definedName name="__________________________________________________SPD3">#REF!</definedName>
    <definedName name="__________________________________________________SPD4">#REF!</definedName>
    <definedName name="_________________________________________________can430">40.73</definedName>
    <definedName name="_________________________________________________can435">43.3</definedName>
    <definedName name="_________________________________________________DAT1">#REF!</definedName>
    <definedName name="_________________________________________________DAT2">#REF!</definedName>
    <definedName name="_________________________________________________DAT3">#REF!</definedName>
    <definedName name="_________________________________________________DAT4">#REF!</definedName>
    <definedName name="_________________________________________________SPD1">#REF!</definedName>
    <definedName name="_________________________________________________SPD2">#REF!</definedName>
    <definedName name="_________________________________________________SPD3">#REF!</definedName>
    <definedName name="_________________________________________________SPD4">#REF!</definedName>
    <definedName name="________________________________________________can430">40.73</definedName>
    <definedName name="________________________________________________can435">43.3</definedName>
    <definedName name="________________________________________________DAT1">#REF!</definedName>
    <definedName name="________________________________________________DAT2">#REF!</definedName>
    <definedName name="________________________________________________DAT3">#REF!</definedName>
    <definedName name="________________________________________________DAT4">#REF!</definedName>
    <definedName name="________________________________________________SPD1">#REF!</definedName>
    <definedName name="________________________________________________SPD2">#REF!</definedName>
    <definedName name="________________________________________________SPD3">#REF!</definedName>
    <definedName name="________________________________________________SPD4">#REF!</definedName>
    <definedName name="_______________________________________________can430">40.73</definedName>
    <definedName name="_______________________________________________can435">43.3</definedName>
    <definedName name="_______________________________________________DAT1">#REF!</definedName>
    <definedName name="_______________________________________________DAT2">#REF!</definedName>
    <definedName name="_______________________________________________DAT3">#REF!</definedName>
    <definedName name="_______________________________________________DAT4">#REF!</definedName>
    <definedName name="_______________________________________________SPD1">#REF!</definedName>
    <definedName name="_______________________________________________SPD2">#REF!</definedName>
    <definedName name="_______________________________________________SPD3">#REF!</definedName>
    <definedName name="_______________________________________________SPD4">#REF!</definedName>
    <definedName name="______________________________________________can430">40.73</definedName>
    <definedName name="______________________________________________can435">43.3</definedName>
    <definedName name="______________________________________________DAT1">#REF!</definedName>
    <definedName name="______________________________________________DAT2">#REF!</definedName>
    <definedName name="______________________________________________DAT3">#REF!</definedName>
    <definedName name="______________________________________________DAT4">#REF!</definedName>
    <definedName name="______________________________________________SPD1">#REF!</definedName>
    <definedName name="______________________________________________SPD2">#REF!</definedName>
    <definedName name="______________________________________________SPD3">#REF!</definedName>
    <definedName name="______________________________________________SPD4">#REF!</definedName>
    <definedName name="_____________________________________________can430">40.73</definedName>
    <definedName name="_____________________________________________can435">43.3</definedName>
    <definedName name="_____________________________________________DAT1">#REF!</definedName>
    <definedName name="_____________________________________________DAT2">#REF!</definedName>
    <definedName name="_____________________________________________DAT3">#REF!</definedName>
    <definedName name="_____________________________________________DAT4">#REF!</definedName>
    <definedName name="_____________________________________________SPD1">#REF!</definedName>
    <definedName name="_____________________________________________SPD2">#REF!</definedName>
    <definedName name="_____________________________________________SPD3">#REF!</definedName>
    <definedName name="_____________________________________________SPD4">#REF!</definedName>
    <definedName name="____________________________________________can430">40.73</definedName>
    <definedName name="____________________________________________can435">43.3</definedName>
    <definedName name="____________________________________________DAT1">#REF!</definedName>
    <definedName name="____________________________________________DAT2">#REF!</definedName>
    <definedName name="____________________________________________DAT3">#REF!</definedName>
    <definedName name="____________________________________________DAT4">#REF!</definedName>
    <definedName name="____________________________________________SPD1">#REF!</definedName>
    <definedName name="____________________________________________SPD2">#REF!</definedName>
    <definedName name="____________________________________________SPD3">#REF!</definedName>
    <definedName name="____________________________________________SPD4">#REF!</definedName>
    <definedName name="___________________________________________can430">40.73</definedName>
    <definedName name="___________________________________________can435">43.3</definedName>
    <definedName name="___________________________________________DAT1">#REF!</definedName>
    <definedName name="___________________________________________DAT2">#REF!</definedName>
    <definedName name="___________________________________________DAT3">#REF!</definedName>
    <definedName name="___________________________________________DAT4">#REF!</definedName>
    <definedName name="___________________________________________SPD1">#REF!</definedName>
    <definedName name="___________________________________________SPD2">#REF!</definedName>
    <definedName name="___________________________________________SPD3">#REF!</definedName>
    <definedName name="___________________________________________SPD4">#REF!</definedName>
    <definedName name="__________________________________________can430">40.73</definedName>
    <definedName name="__________________________________________can435">43.3</definedName>
    <definedName name="__________________________________________DAT1">#REF!</definedName>
    <definedName name="__________________________________________DAT2">#REF!</definedName>
    <definedName name="__________________________________________DAT3">#REF!</definedName>
    <definedName name="__________________________________________DAT4">#REF!</definedName>
    <definedName name="__________________________________________SPD1">#REF!</definedName>
    <definedName name="__________________________________________SPD2">#REF!</definedName>
    <definedName name="__________________________________________SPD3">#REF!</definedName>
    <definedName name="__________________________________________SPD4">#REF!</definedName>
    <definedName name="_________________________________________can430">40.73</definedName>
    <definedName name="_________________________________________can435">43.3</definedName>
    <definedName name="_________________________________________DAT1">#REF!</definedName>
    <definedName name="_________________________________________DAT2">#REF!</definedName>
    <definedName name="_________________________________________DAT3">#REF!</definedName>
    <definedName name="_________________________________________DAT4">#REF!</definedName>
    <definedName name="_________________________________________SPD1">#REF!</definedName>
    <definedName name="_________________________________________SPD2">#REF!</definedName>
    <definedName name="_________________________________________SPD3">#REF!</definedName>
    <definedName name="_________________________________________SPD4">#REF!</definedName>
    <definedName name="________________________________________can430">40.73</definedName>
    <definedName name="________________________________________can435">43.3</definedName>
    <definedName name="________________________________________DAT1">#REF!</definedName>
    <definedName name="________________________________________DAT2">#REF!</definedName>
    <definedName name="________________________________________DAT3">#REF!</definedName>
    <definedName name="________________________________________DAT4">#REF!</definedName>
    <definedName name="________________________________________SPD1">#REF!</definedName>
    <definedName name="________________________________________SPD2">#REF!</definedName>
    <definedName name="________________________________________SPD3">#REF!</definedName>
    <definedName name="________________________________________SPD4">#REF!</definedName>
    <definedName name="_______________________________________can430">40.73</definedName>
    <definedName name="_______________________________________can435">43.3</definedName>
    <definedName name="_______________________________________DAT1">#REF!</definedName>
    <definedName name="_______________________________________DAT2">#REF!</definedName>
    <definedName name="_______________________________________DAT3">#REF!</definedName>
    <definedName name="_______________________________________DAT4">#REF!</definedName>
    <definedName name="_______________________________________SPD1">#REF!</definedName>
    <definedName name="_______________________________________SPD2">#REF!</definedName>
    <definedName name="_______________________________________SPD3">#REF!</definedName>
    <definedName name="_______________________________________SPD4">#REF!</definedName>
    <definedName name="______________________________________can430">40.73</definedName>
    <definedName name="______________________________________can435">43.3</definedName>
    <definedName name="______________________________________DAT1">#REF!</definedName>
    <definedName name="______________________________________DAT2">#REF!</definedName>
    <definedName name="______________________________________DAT3">#REF!</definedName>
    <definedName name="______________________________________DAT4">#REF!</definedName>
    <definedName name="______________________________________SPD1">#REF!</definedName>
    <definedName name="______________________________________SPD2">#REF!</definedName>
    <definedName name="______________________________________SPD3">#REF!</definedName>
    <definedName name="______________________________________SPD4">#REF!</definedName>
    <definedName name="_____________________________________can430">40.73</definedName>
    <definedName name="_____________________________________can435">43.3</definedName>
    <definedName name="_____________________________________DAT1">#REF!</definedName>
    <definedName name="_____________________________________DAT2">#REF!</definedName>
    <definedName name="_____________________________________DAT3">#REF!</definedName>
    <definedName name="_____________________________________DAT4">#REF!</definedName>
    <definedName name="_____________________________________SPD1">#REF!</definedName>
    <definedName name="_____________________________________SPD2">#REF!</definedName>
    <definedName name="_____________________________________SPD3">#REF!</definedName>
    <definedName name="_____________________________________SPD4">#REF!</definedName>
    <definedName name="____________________________________can430">40.73</definedName>
    <definedName name="____________________________________can435">43.3</definedName>
    <definedName name="____________________________________DAT1">#REF!</definedName>
    <definedName name="____________________________________DAT2">#REF!</definedName>
    <definedName name="____________________________________DAT3">#REF!</definedName>
    <definedName name="____________________________________DAT4">#REF!</definedName>
    <definedName name="____________________________________SPD1">#REF!</definedName>
    <definedName name="____________________________________SPD2">#REF!</definedName>
    <definedName name="____________________________________SPD3">#REF!</definedName>
    <definedName name="____________________________________SPD4">#REF!</definedName>
    <definedName name="___________________________________can430">40.73</definedName>
    <definedName name="___________________________________can435">43.3</definedName>
    <definedName name="___________________________________DAT1">#REF!</definedName>
    <definedName name="___________________________________DAT2">#REF!</definedName>
    <definedName name="___________________________________DAT3">#REF!</definedName>
    <definedName name="___________________________________DAT4">#REF!</definedName>
    <definedName name="___________________________________SPD1">#REF!</definedName>
    <definedName name="___________________________________SPD2">#REF!</definedName>
    <definedName name="___________________________________SPD3">#REF!</definedName>
    <definedName name="___________________________________SPD4">#REF!</definedName>
    <definedName name="__________________________________can430">40.73</definedName>
    <definedName name="__________________________________can435">43.3</definedName>
    <definedName name="__________________________________DAT1">#REF!</definedName>
    <definedName name="__________________________________DAT2">#REF!</definedName>
    <definedName name="__________________________________DAT3">#REF!</definedName>
    <definedName name="__________________________________DAT4">#REF!</definedName>
    <definedName name="__________________________________SPD1">#REF!</definedName>
    <definedName name="__________________________________SPD2">#REF!</definedName>
    <definedName name="__________________________________SPD3">#REF!</definedName>
    <definedName name="__________________________________SPD4">#REF!</definedName>
    <definedName name="_________________________________can430">40.73</definedName>
    <definedName name="_________________________________can435">43.3</definedName>
    <definedName name="_________________________________DAT1">#REF!</definedName>
    <definedName name="_________________________________DAT2">#REF!</definedName>
    <definedName name="_________________________________DAT3">#REF!</definedName>
    <definedName name="_________________________________DAT4">#REF!</definedName>
    <definedName name="_________________________________SPD1">#REF!</definedName>
    <definedName name="_________________________________SPD2">#REF!</definedName>
    <definedName name="_________________________________SPD3">#REF!</definedName>
    <definedName name="_________________________________SPD4">#REF!</definedName>
    <definedName name="________________________________can430">40.73</definedName>
    <definedName name="________________________________can435">43.3</definedName>
    <definedName name="________________________________DAT1">#REF!</definedName>
    <definedName name="________________________________DAT2">#REF!</definedName>
    <definedName name="________________________________DAT3">#REF!</definedName>
    <definedName name="________________________________DAT4">#REF!</definedName>
    <definedName name="________________________________SPD1">#REF!</definedName>
    <definedName name="________________________________SPD2">#REF!</definedName>
    <definedName name="________________________________SPD3">#REF!</definedName>
    <definedName name="________________________________SPD4">#REF!</definedName>
    <definedName name="_______________________________can430">40.73</definedName>
    <definedName name="_______________________________can435">43.3</definedName>
    <definedName name="_______________________________DAT1">#REF!</definedName>
    <definedName name="_______________________________DAT2">#REF!</definedName>
    <definedName name="_______________________________DAT3">#REF!</definedName>
    <definedName name="_______________________________DAT4">#REF!</definedName>
    <definedName name="_______________________________SPD1">#REF!</definedName>
    <definedName name="_______________________________SPD2">#REF!</definedName>
    <definedName name="_______________________________SPD3">#REF!</definedName>
    <definedName name="_______________________________SPD4">#REF!</definedName>
    <definedName name="______________________________can430">40.73</definedName>
    <definedName name="______________________________can435">43.3</definedName>
    <definedName name="______________________________DAT1">#REF!</definedName>
    <definedName name="______________________________DAT2">#REF!</definedName>
    <definedName name="______________________________DAT3">#REF!</definedName>
    <definedName name="______________________________DAT4">#REF!</definedName>
    <definedName name="______________________________SPD1">#REF!</definedName>
    <definedName name="______________________________SPD2">#REF!</definedName>
    <definedName name="______________________________SPD3">#REF!</definedName>
    <definedName name="______________________________SPD4">#REF!</definedName>
    <definedName name="_____________________________can430">40.73</definedName>
    <definedName name="_____________________________can435">43.3</definedName>
    <definedName name="_____________________________DAT1">#REF!</definedName>
    <definedName name="_____________________________DAT2">#REF!</definedName>
    <definedName name="_____________________________DAT3">#REF!</definedName>
    <definedName name="_____________________________DAT4">#REF!</definedName>
    <definedName name="_____________________________SPD1">#REF!</definedName>
    <definedName name="_____________________________SPD2">#REF!</definedName>
    <definedName name="_____________________________SPD3">#REF!</definedName>
    <definedName name="_____________________________SPD4">#REF!</definedName>
    <definedName name="____________________________can430">40.73</definedName>
    <definedName name="____________________________can435">43.3</definedName>
    <definedName name="____________________________DAT1">#REF!</definedName>
    <definedName name="____________________________DAT2">#REF!</definedName>
    <definedName name="____________________________DAT3">#REF!</definedName>
    <definedName name="____________________________DAT4">#REF!</definedName>
    <definedName name="____________________________SPD1">#REF!</definedName>
    <definedName name="____________________________SPD2">#REF!</definedName>
    <definedName name="____________________________SPD3">#REF!</definedName>
    <definedName name="____________________________SPD4">#REF!</definedName>
    <definedName name="___________________________can430">40.73</definedName>
    <definedName name="___________________________can435">43.3</definedName>
    <definedName name="___________________________DAT1">#REF!</definedName>
    <definedName name="___________________________DAT2">#REF!</definedName>
    <definedName name="___________________________DAT3">#REF!</definedName>
    <definedName name="___________________________DAT4">#REF!</definedName>
    <definedName name="___________________________SPD1">#REF!</definedName>
    <definedName name="___________________________SPD2">#REF!</definedName>
    <definedName name="___________________________SPD3">#REF!</definedName>
    <definedName name="___________________________SPD4">#REF!</definedName>
    <definedName name="__________________________can430">40.73</definedName>
    <definedName name="__________________________can435">43.3</definedName>
    <definedName name="__________________________DAT1">#REF!</definedName>
    <definedName name="__________________________DAT2">#REF!</definedName>
    <definedName name="__________________________DAT3">#REF!</definedName>
    <definedName name="__________________________DAT4">#REF!</definedName>
    <definedName name="__________________________SPD1">#REF!</definedName>
    <definedName name="__________________________SPD2">#REF!</definedName>
    <definedName name="__________________________SPD3">#REF!</definedName>
    <definedName name="__________________________SPD4">#REF!</definedName>
    <definedName name="_________________________can430">40.73</definedName>
    <definedName name="_________________________can435">43.3</definedName>
    <definedName name="_________________________DAT1">#REF!</definedName>
    <definedName name="_________________________DAT2">#REF!</definedName>
    <definedName name="_________________________DAT3">#REF!</definedName>
    <definedName name="_________________________DAT4">#REF!</definedName>
    <definedName name="_________________________SPD1">#REF!</definedName>
    <definedName name="_________________________SPD2">#REF!</definedName>
    <definedName name="_________________________SPD3">#REF!</definedName>
    <definedName name="_________________________SPD4">#REF!</definedName>
    <definedName name="________________________can430">40.73</definedName>
    <definedName name="________________________can435">43.3</definedName>
    <definedName name="________________________DAT1">#REF!</definedName>
    <definedName name="________________________DAT2">#REF!</definedName>
    <definedName name="________________________DAT3">#REF!</definedName>
    <definedName name="________________________DAT4">#REF!</definedName>
    <definedName name="________________________SPD1">#REF!</definedName>
    <definedName name="________________________SPD2">#REF!</definedName>
    <definedName name="________________________SPD3">#REF!</definedName>
    <definedName name="________________________SPD4">#REF!</definedName>
    <definedName name="_______________________can430">40.73</definedName>
    <definedName name="_______________________can435">43.3</definedName>
    <definedName name="_______________________DAT1">#REF!</definedName>
    <definedName name="_______________________DAT2">#REF!</definedName>
    <definedName name="_______________________DAT3">#REF!</definedName>
    <definedName name="_______________________DAT4">#REF!</definedName>
    <definedName name="_______________________SPD1">#REF!</definedName>
    <definedName name="_______________________SPD2">#REF!</definedName>
    <definedName name="_______________________SPD3">#REF!</definedName>
    <definedName name="_______________________SPD4">#REF!</definedName>
    <definedName name="______________________can430">40.73</definedName>
    <definedName name="______________________can435">43.3</definedName>
    <definedName name="______________________DAT1">#REF!</definedName>
    <definedName name="______________________DAT2">#REF!</definedName>
    <definedName name="______________________DAT3">#REF!</definedName>
    <definedName name="______________________DAT4">#REF!</definedName>
    <definedName name="______________________SPD1">#REF!</definedName>
    <definedName name="______________________SPD2">#REF!</definedName>
    <definedName name="______________________SPD3">#REF!</definedName>
    <definedName name="______________________SPD4">#REF!</definedName>
    <definedName name="_____________________can430">40.73</definedName>
    <definedName name="_____________________can435">43.3</definedName>
    <definedName name="_____________________DAT1">#REF!</definedName>
    <definedName name="_____________________DAT2">#REF!</definedName>
    <definedName name="_____________________DAT3">#REF!</definedName>
    <definedName name="_____________________DAT4">#REF!</definedName>
    <definedName name="_____________________SPD1">#REF!</definedName>
    <definedName name="_____________________SPD2">#REF!</definedName>
    <definedName name="_____________________SPD3">#REF!</definedName>
    <definedName name="_____________________SPD4">#REF!</definedName>
    <definedName name="____________________can430">40.73</definedName>
    <definedName name="____________________can435">43.3</definedName>
    <definedName name="____________________DAT1">#REF!</definedName>
    <definedName name="____________________DAT2">#REF!</definedName>
    <definedName name="____________________DAT3">#REF!</definedName>
    <definedName name="____________________DAT4">#REF!</definedName>
    <definedName name="____________________SPD1">#REF!</definedName>
    <definedName name="____________________SPD2">#REF!</definedName>
    <definedName name="____________________SPD3">#REF!</definedName>
    <definedName name="____________________SPD4">#REF!</definedName>
    <definedName name="___________________can430">40.73</definedName>
    <definedName name="___________________can435">43.3</definedName>
    <definedName name="___________________DAT1">#REF!</definedName>
    <definedName name="___________________DAT2">#REF!</definedName>
    <definedName name="___________________DAT3">#REF!</definedName>
    <definedName name="___________________DAT4">#REF!</definedName>
    <definedName name="___________________SPD1">#REF!</definedName>
    <definedName name="___________________SPD2">#REF!</definedName>
    <definedName name="___________________SPD3">#REF!</definedName>
    <definedName name="___________________SPD4">#REF!</definedName>
    <definedName name="__________________can430">40.73</definedName>
    <definedName name="__________________can435">43.3</definedName>
    <definedName name="__________________DAT1">#REF!</definedName>
    <definedName name="__________________DAT2">#REF!</definedName>
    <definedName name="__________________DAT3">#REF!</definedName>
    <definedName name="__________________DAT4">#REF!</definedName>
    <definedName name="__________________SPD1">#REF!</definedName>
    <definedName name="__________________SPD2">#REF!</definedName>
    <definedName name="__________________SPD3">#REF!</definedName>
    <definedName name="__________________SPD4">#REF!</definedName>
    <definedName name="_________________a1">#REF!</definedName>
    <definedName name="_________________can430">40.73</definedName>
    <definedName name="_________________can435">43.3</definedName>
    <definedName name="_________________DAT1">#REF!</definedName>
    <definedName name="_________________DAT2">#REF!</definedName>
    <definedName name="_________________DAT3">#REF!</definedName>
    <definedName name="_________________DAT4">#REF!</definedName>
    <definedName name="_________________SPD1">#REF!</definedName>
    <definedName name="_________________SPD2">#REF!</definedName>
    <definedName name="_________________SPD3">#REF!</definedName>
    <definedName name="_________________SPD4">#REF!</definedName>
    <definedName name="________________a1">#REF!</definedName>
    <definedName name="________________can430">40.73</definedName>
    <definedName name="________________can435">43.3</definedName>
    <definedName name="________________DAT1">#REF!</definedName>
    <definedName name="________________DAT2">#REF!</definedName>
    <definedName name="________________DAT3">#REF!</definedName>
    <definedName name="________________DAT4">#REF!</definedName>
    <definedName name="________________SPD1">#REF!</definedName>
    <definedName name="________________SPD2">#REF!</definedName>
    <definedName name="________________SPD3">#REF!</definedName>
    <definedName name="________________SPD4">#REF!</definedName>
    <definedName name="_______________a1">#REF!</definedName>
    <definedName name="_______________can430">40.73</definedName>
    <definedName name="_______________can435">43.3</definedName>
    <definedName name="_______________DAT1">#REF!</definedName>
    <definedName name="_______________DAT2">#REF!</definedName>
    <definedName name="_______________DAT3">#REF!</definedName>
    <definedName name="_______________DAT4">#REF!</definedName>
    <definedName name="_______________SPD1">#REF!</definedName>
    <definedName name="_______________SPD2">#REF!</definedName>
    <definedName name="_______________SPD3">#REF!</definedName>
    <definedName name="_______________SPD4">#REF!</definedName>
    <definedName name="______________a1">#REF!</definedName>
    <definedName name="______________can430">40.73</definedName>
    <definedName name="______________can435">43.3</definedName>
    <definedName name="______________DAT1">#REF!</definedName>
    <definedName name="______________DAT2">#REF!</definedName>
    <definedName name="______________DAT3">#REF!</definedName>
    <definedName name="______________DAT4">#REF!</definedName>
    <definedName name="______________SPD1">#REF!</definedName>
    <definedName name="______________SPD2">#REF!</definedName>
    <definedName name="______________SPD3">#REF!</definedName>
    <definedName name="______________SPD4">#REF!</definedName>
    <definedName name="_____________a1">#REF!</definedName>
    <definedName name="_____________can430">40.73</definedName>
    <definedName name="_____________can435">43.3</definedName>
    <definedName name="_____________DAT1">#REF!</definedName>
    <definedName name="_____________DAT2">#REF!</definedName>
    <definedName name="_____________DAT3">#REF!</definedName>
    <definedName name="_____________DAT4">#REF!</definedName>
    <definedName name="_____________SPD1">#REF!</definedName>
    <definedName name="_____________SPD2">#REF!</definedName>
    <definedName name="_____________SPD3">#REF!</definedName>
    <definedName name="_____________SPD4">#REF!</definedName>
    <definedName name="_____________xlnm.Print_Area.1_1">#REF!</definedName>
    <definedName name="____________a1">#REF!</definedName>
    <definedName name="____________can430">40.73</definedName>
    <definedName name="____________can435">43.3</definedName>
    <definedName name="____________DAT1">#REF!</definedName>
    <definedName name="____________DAT2">#REF!</definedName>
    <definedName name="____________DAT3">#REF!</definedName>
    <definedName name="____________DAT4">#REF!</definedName>
    <definedName name="____________SPD1">#REF!</definedName>
    <definedName name="____________SPD2">#REF!</definedName>
    <definedName name="____________SPD3">#REF!</definedName>
    <definedName name="____________SPD4">#REF!</definedName>
    <definedName name="____________xlnm.Print_Area.1_1">#REF!</definedName>
    <definedName name="___________a1">#REF!</definedName>
    <definedName name="___________can430">40.73</definedName>
    <definedName name="___________can435">43.3</definedName>
    <definedName name="___________DAT1">#REF!</definedName>
    <definedName name="___________DAT2">#REF!</definedName>
    <definedName name="___________DAT3">#REF!</definedName>
    <definedName name="___________DAT4">#REF!</definedName>
    <definedName name="___________hp10" hidden="1">{#N/A,#N/A,TRUE,"Front";#N/A,#N/A,TRUE,"Simple Letter";#N/A,#N/A,TRUE,"Inside";#N/A,#N/A,TRUE,"Contents";#N/A,#N/A,TRUE,"Basis";#N/A,#N/A,TRUE,"Inclusions";#N/A,#N/A,TRUE,"Exclusions";#N/A,#N/A,TRUE,"Areas";#N/A,#N/A,TRUE,"Summary";#N/A,#N/A,TRUE,"Detail"}</definedName>
    <definedName name="___________PA1" hidden="1">{#N/A,#N/A,TRUE,"Front";#N/A,#N/A,TRUE,"Simple Letter";#N/A,#N/A,TRUE,"Inside";#N/A,#N/A,TRUE,"Contents";#N/A,#N/A,TRUE,"Basis";#N/A,#N/A,TRUE,"Inclusions";#N/A,#N/A,TRUE,"Exclusions";#N/A,#N/A,TRUE,"Areas";#N/A,#N/A,TRUE,"Summary";#N/A,#N/A,TRUE,"Detail"}</definedName>
    <definedName name="___________SPD1">#REF!</definedName>
    <definedName name="___________SPD2">#REF!</definedName>
    <definedName name="___________SPD3">#REF!</definedName>
    <definedName name="___________SPD4">#REF!</definedName>
    <definedName name="___________xlnm.Print_Area.1_1">#REF!</definedName>
    <definedName name="__________a1">#REF!</definedName>
    <definedName name="__________can430">40.73</definedName>
    <definedName name="__________can435">43.3</definedName>
    <definedName name="__________DAT1">#REF!</definedName>
    <definedName name="__________DAT2">#REF!</definedName>
    <definedName name="__________DAT3">#REF!</definedName>
    <definedName name="__________DAT4">#REF!</definedName>
    <definedName name="__________PA1" hidden="1">{#N/A,#N/A,TRUE,"Front";#N/A,#N/A,TRUE,"Simple Letter";#N/A,#N/A,TRUE,"Inside";#N/A,#N/A,TRUE,"Contents";#N/A,#N/A,TRUE,"Basis";#N/A,#N/A,TRUE,"Inclusions";#N/A,#N/A,TRUE,"Exclusions";#N/A,#N/A,TRUE,"Areas";#N/A,#N/A,TRUE,"Summary";#N/A,#N/A,TRUE,"Detail"}</definedName>
    <definedName name="__________SPD1">#REF!</definedName>
    <definedName name="__________SPD2">#REF!</definedName>
    <definedName name="__________SPD3">#REF!</definedName>
    <definedName name="__________SPD4">#REF!</definedName>
    <definedName name="__________xlnm.Print_Area.1_1">#REF!</definedName>
    <definedName name="_________a1">#REF!</definedName>
    <definedName name="_________can430">40.73</definedName>
    <definedName name="_________can435">43.3</definedName>
    <definedName name="_________DAT1">#REF!</definedName>
    <definedName name="_________DAT2">#REF!</definedName>
    <definedName name="_________DAT3">#REF!</definedName>
    <definedName name="_________DAT4">#REF!</definedName>
    <definedName name="_________hp10" hidden="1">{#N/A,#N/A,TRUE,"Front";#N/A,#N/A,TRUE,"Simple Letter";#N/A,#N/A,TRUE,"Inside";#N/A,#N/A,TRUE,"Contents";#N/A,#N/A,TRUE,"Basis";#N/A,#N/A,TRUE,"Inclusions";#N/A,#N/A,TRUE,"Exclusions";#N/A,#N/A,TRUE,"Areas";#N/A,#N/A,TRUE,"Summary";#N/A,#N/A,TRUE,"Detail"}</definedName>
    <definedName name="_________PA1" hidden="1">{#N/A,#N/A,TRUE,"Front";#N/A,#N/A,TRUE,"Simple Letter";#N/A,#N/A,TRUE,"Inside";#N/A,#N/A,TRUE,"Contents";#N/A,#N/A,TRUE,"Basis";#N/A,#N/A,TRUE,"Inclusions";#N/A,#N/A,TRUE,"Exclusions";#N/A,#N/A,TRUE,"Areas";#N/A,#N/A,TRUE,"Summary";#N/A,#N/A,TRUE,"Detail"}</definedName>
    <definedName name="_________RAB002" hidden="1">{#N/A,#N/A,TRUE,"Front";#N/A,#N/A,TRUE,"Simple Letter";#N/A,#N/A,TRUE,"Inside";#N/A,#N/A,TRUE,"Contents";#N/A,#N/A,TRUE,"Basis";#N/A,#N/A,TRUE,"Inclusions";#N/A,#N/A,TRUE,"Exclusions";#N/A,#N/A,TRUE,"Areas";#N/A,#N/A,TRUE,"Summary";#N/A,#N/A,TRUE,"Detail"}</definedName>
    <definedName name="_________SPD1">#REF!</definedName>
    <definedName name="_________SPD2">#REF!</definedName>
    <definedName name="_________SPD3">#REF!</definedName>
    <definedName name="_________SPD4">#REF!</definedName>
    <definedName name="_________xlnm.Print_Area.1_1">#REF!</definedName>
    <definedName name="________a1">#REF!</definedName>
    <definedName name="________can430">40.73</definedName>
    <definedName name="________can435">43.3</definedName>
    <definedName name="________DAT1">#REF!</definedName>
    <definedName name="________DAT2">#REF!</definedName>
    <definedName name="________DAT3">#REF!</definedName>
    <definedName name="________DAT4">#REF!</definedName>
    <definedName name="________SPD1">#REF!</definedName>
    <definedName name="________SPD2">#REF!</definedName>
    <definedName name="________SPD3">#REF!</definedName>
    <definedName name="________SPD4">#REF!</definedName>
    <definedName name="________xlnm.Print_Area.1_1">#REF!</definedName>
    <definedName name="_______a1">#REF!</definedName>
    <definedName name="_______can430">40.73</definedName>
    <definedName name="_______can435">43.3</definedName>
    <definedName name="_______DAT1">#REF!</definedName>
    <definedName name="_______DAT2">#REF!</definedName>
    <definedName name="_______DAT3">#REF!</definedName>
    <definedName name="_______DAT4">#REF!</definedName>
    <definedName name="_______hp10" hidden="1">{#N/A,#N/A,TRUE,"Front";#N/A,#N/A,TRUE,"Simple Letter";#N/A,#N/A,TRUE,"Inside";#N/A,#N/A,TRUE,"Contents";#N/A,#N/A,TRUE,"Basis";#N/A,#N/A,TRUE,"Inclusions";#N/A,#N/A,TRUE,"Exclusions";#N/A,#N/A,TRUE,"Areas";#N/A,#N/A,TRUE,"Summary";#N/A,#N/A,TRUE,"Detail"}</definedName>
    <definedName name="_______iv66666">#REF!</definedName>
    <definedName name="_______PA1" hidden="1">{#N/A,#N/A,TRUE,"Front";#N/A,#N/A,TRUE,"Simple Letter";#N/A,#N/A,TRUE,"Inside";#N/A,#N/A,TRUE,"Contents";#N/A,#N/A,TRUE,"Basis";#N/A,#N/A,TRUE,"Inclusions";#N/A,#N/A,TRUE,"Exclusions";#N/A,#N/A,TRUE,"Areas";#N/A,#N/A,TRUE,"Summary";#N/A,#N/A,TRUE,"Detail"}</definedName>
    <definedName name="_______RAB002" hidden="1">{#N/A,#N/A,TRUE,"Front";#N/A,#N/A,TRUE,"Simple Letter";#N/A,#N/A,TRUE,"Inside";#N/A,#N/A,TRUE,"Contents";#N/A,#N/A,TRUE,"Basis";#N/A,#N/A,TRUE,"Inclusions";#N/A,#N/A,TRUE,"Exclusions";#N/A,#N/A,TRUE,"Areas";#N/A,#N/A,TRUE,"Summary";#N/A,#N/A,TRUE,"Detail"}</definedName>
    <definedName name="_______SPD1">#REF!</definedName>
    <definedName name="_______SPD2">#REF!</definedName>
    <definedName name="_______SPD3">#REF!</definedName>
    <definedName name="_______SPD4">#REF!</definedName>
    <definedName name="_______tem1" hidden="1">{#N/A,#N/A,TRUE,"Front";#N/A,#N/A,TRUE,"Simple Letter";#N/A,#N/A,TRUE,"Inside";#N/A,#N/A,TRUE,"Contents";#N/A,#N/A,TRUE,"Basis";#N/A,#N/A,TRUE,"Inclusions";#N/A,#N/A,TRUE,"Exclusions";#N/A,#N/A,TRUE,"Areas";#N/A,#N/A,TRUE,"Summary";#N/A,#N/A,TRUE,"Detail"}</definedName>
    <definedName name="_______xlnm.Print_Area.1_1">#REF!</definedName>
    <definedName name="______a1">#REF!</definedName>
    <definedName name="______aj1">#REF!</definedName>
    <definedName name="______can430">40.73</definedName>
    <definedName name="______can435">43.3</definedName>
    <definedName name="______DAT1">#REF!</definedName>
    <definedName name="______DAT2">#REF!</definedName>
    <definedName name="______DAT3">#REF!</definedName>
    <definedName name="______DAT4">#REF!</definedName>
    <definedName name="______dim4">#REF!</definedName>
    <definedName name="______hp10" hidden="1">{#N/A,#N/A,TRUE,"Front";#N/A,#N/A,TRUE,"Simple Letter";#N/A,#N/A,TRUE,"Inside";#N/A,#N/A,TRUE,"Contents";#N/A,#N/A,TRUE,"Basis";#N/A,#N/A,TRUE,"Inclusions";#N/A,#N/A,TRUE,"Exclusions";#N/A,#N/A,TRUE,"Areas";#N/A,#N/A,TRUE,"Summary";#N/A,#N/A,TRUE,"Detail"}</definedName>
    <definedName name="______iv66666">#REF!</definedName>
    <definedName name="______L1">#REF!</definedName>
    <definedName name="______PA1" hidden="1">{#N/A,#N/A,TRUE,"Front";#N/A,#N/A,TRUE,"Simple Letter";#N/A,#N/A,TRUE,"Inside";#N/A,#N/A,TRUE,"Contents";#N/A,#N/A,TRUE,"Basis";#N/A,#N/A,TRUE,"Inclusions";#N/A,#N/A,TRUE,"Exclusions";#N/A,#N/A,TRUE,"Areas";#N/A,#N/A,TRUE,"Summary";#N/A,#N/A,TRUE,"Detail"}</definedName>
    <definedName name="______RAB002" hidden="1">{#N/A,#N/A,TRUE,"Front";#N/A,#N/A,TRUE,"Simple Letter";#N/A,#N/A,TRUE,"Inside";#N/A,#N/A,TRUE,"Contents";#N/A,#N/A,TRUE,"Basis";#N/A,#N/A,TRUE,"Inclusions";#N/A,#N/A,TRUE,"Exclusions";#N/A,#N/A,TRUE,"Areas";#N/A,#N/A,TRUE,"Summary";#N/A,#N/A,TRUE,"Detail"}</definedName>
    <definedName name="______rim4">#REF!</definedName>
    <definedName name="______rm4">#REF!</definedName>
    <definedName name="______rx2">#REF!</definedName>
    <definedName name="______sdb2">#REF!</definedName>
    <definedName name="______SPD1">#REF!</definedName>
    <definedName name="______SPD2">#REF!</definedName>
    <definedName name="______SPD3">#REF!</definedName>
    <definedName name="______SPD4">#REF!</definedName>
    <definedName name="______tem1" hidden="1">{#N/A,#N/A,TRUE,"Front";#N/A,#N/A,TRUE,"Simple Letter";#N/A,#N/A,TRUE,"Inside";#N/A,#N/A,TRUE,"Contents";#N/A,#N/A,TRUE,"Basis";#N/A,#N/A,TRUE,"Inclusions";#N/A,#N/A,TRUE,"Exclusions";#N/A,#N/A,TRUE,"Areas";#N/A,#N/A,TRUE,"Summary";#N/A,#N/A,TRUE,"Detail"}</definedName>
    <definedName name="______tm3" hidden="1">{#N/A,#N/A,TRUE,"Front";#N/A,#N/A,TRUE,"Simple Letter";#N/A,#N/A,TRUE,"Inside";#N/A,#N/A,TRUE,"Contents";#N/A,#N/A,TRUE,"Basis";#N/A,#N/A,TRUE,"Inclusions";#N/A,#N/A,TRUE,"Exclusions";#N/A,#N/A,TRUE,"Areas";#N/A,#N/A,TRUE,"Summary";#N/A,#N/A,TRUE,"Detail"}</definedName>
    <definedName name="______xlnm.Print_Area.1_1">#REF!</definedName>
    <definedName name="_____a1">#REF!</definedName>
    <definedName name="_____aj1">#REF!</definedName>
    <definedName name="_____b111121">#REF!</definedName>
    <definedName name="_____can430">40.73</definedName>
    <definedName name="_____can435">43.3</definedName>
    <definedName name="_____DAT1">#REF!</definedName>
    <definedName name="_____DAT2">#REF!</definedName>
    <definedName name="_____DAT3">#REF!</definedName>
    <definedName name="_____DAT4">#REF!</definedName>
    <definedName name="_____dim4">#REF!</definedName>
    <definedName name="_____hp10" hidden="1">{#N/A,#N/A,TRUE,"Front";#N/A,#N/A,TRUE,"Simple Letter";#N/A,#N/A,TRUE,"Inside";#N/A,#N/A,TRUE,"Contents";#N/A,#N/A,TRUE,"Basis";#N/A,#N/A,TRUE,"Inclusions";#N/A,#N/A,TRUE,"Exclusions";#N/A,#N/A,TRUE,"Areas";#N/A,#N/A,TRUE,"Summary";#N/A,#N/A,TRUE,"Detail"}</definedName>
    <definedName name="_____iv66666">#REF!</definedName>
    <definedName name="_____Ki1">#REF!</definedName>
    <definedName name="_____Ki2">#REF!</definedName>
    <definedName name="_____L1">#REF!</definedName>
    <definedName name="_____MAN1">#REF!</definedName>
    <definedName name="_____PB1">#REF!</definedName>
    <definedName name="_____RAB002" hidden="1">{#N/A,#N/A,TRUE,"Front";#N/A,#N/A,TRUE,"Simple Letter";#N/A,#N/A,TRUE,"Inside";#N/A,#N/A,TRUE,"Contents";#N/A,#N/A,TRUE,"Basis";#N/A,#N/A,TRUE,"Inclusions";#N/A,#N/A,TRUE,"Exclusions";#N/A,#N/A,TRUE,"Areas";#N/A,#N/A,TRUE,"Summary";#N/A,#N/A,TRUE,"Detail"}</definedName>
    <definedName name="_____rim4">#REF!</definedName>
    <definedName name="_____rm4">#REF!</definedName>
    <definedName name="_____rx2">#REF!</definedName>
    <definedName name="_____sdb2">#REF!</definedName>
    <definedName name="_____SPD1">#REF!</definedName>
    <definedName name="_____SPD2">#REF!</definedName>
    <definedName name="_____SPD3">#REF!</definedName>
    <definedName name="_____SPD4">#REF!</definedName>
    <definedName name="_____TB2">#REF!</definedName>
    <definedName name="_____tem1" hidden="1">{#N/A,#N/A,TRUE,"Front";#N/A,#N/A,TRUE,"Simple Letter";#N/A,#N/A,TRUE,"Inside";#N/A,#N/A,TRUE,"Contents";#N/A,#N/A,TRUE,"Basis";#N/A,#N/A,TRUE,"Inclusions";#N/A,#N/A,TRUE,"Exclusions";#N/A,#N/A,TRUE,"Areas";#N/A,#N/A,TRUE,"Summary";#N/A,#N/A,TRUE,"Detail"}</definedName>
    <definedName name="_____tm3" hidden="1">{#N/A,#N/A,TRUE,"Front";#N/A,#N/A,TRUE,"Simple Letter";#N/A,#N/A,TRUE,"Inside";#N/A,#N/A,TRUE,"Contents";#N/A,#N/A,TRUE,"Basis";#N/A,#N/A,TRUE,"Inclusions";#N/A,#N/A,TRUE,"Exclusions";#N/A,#N/A,TRUE,"Areas";#N/A,#N/A,TRUE,"Summary";#N/A,#N/A,TRUE,"Detail"}</definedName>
    <definedName name="_____xlnm.Print_Area.1_1">#REF!</definedName>
    <definedName name="____a1">#REF!</definedName>
    <definedName name="____aaa5">#REF!</definedName>
    <definedName name="____aj1">#REF!</definedName>
    <definedName name="____b111121">#REF!</definedName>
    <definedName name="____bol1">#REF!</definedName>
    <definedName name="____can430">40.73</definedName>
    <definedName name="____can435">43.3</definedName>
    <definedName name="____DAT1">#REF!</definedName>
    <definedName name="____DAT2">#REF!</definedName>
    <definedName name="____DAT3">#REF!</definedName>
    <definedName name="____DAT4">#REF!</definedName>
    <definedName name="____dim4">#REF!</definedName>
    <definedName name="____HDD1">#REF!</definedName>
    <definedName name="____hp10" hidden="1">{#N/A,#N/A,TRUE,"Front";#N/A,#N/A,TRUE,"Simple Letter";#N/A,#N/A,TRUE,"Inside";#N/A,#N/A,TRUE,"Contents";#N/A,#N/A,TRUE,"Basis";#N/A,#N/A,TRUE,"Inclusions";#N/A,#N/A,TRUE,"Exclusions";#N/A,#N/A,TRUE,"Areas";#N/A,#N/A,TRUE,"Summary";#N/A,#N/A,TRUE,"Detail"}</definedName>
    <definedName name="____iv66666">#REF!</definedName>
    <definedName name="____Ki1">#REF!</definedName>
    <definedName name="____Ki2">#REF!</definedName>
    <definedName name="____L1">#REF!</definedName>
    <definedName name="____MAN1">#REF!</definedName>
    <definedName name="____pa1">#REF!</definedName>
    <definedName name="____pa2">#REF!</definedName>
    <definedName name="____PB1">#REF!</definedName>
    <definedName name="____RAB002" hidden="1">{#N/A,#N/A,TRUE,"Front";#N/A,#N/A,TRUE,"Simple Letter";#N/A,#N/A,TRUE,"Inside";#N/A,#N/A,TRUE,"Contents";#N/A,#N/A,TRUE,"Basis";#N/A,#N/A,TRUE,"Inclusions";#N/A,#N/A,TRUE,"Exclusions";#N/A,#N/A,TRUE,"Areas";#N/A,#N/A,TRUE,"Summary";#N/A,#N/A,TRUE,"Detail"}</definedName>
    <definedName name="____rim4">#REF!</definedName>
    <definedName name="____rm4">#REF!</definedName>
    <definedName name="____rx2">#REF!</definedName>
    <definedName name="____sdb2">#REF!</definedName>
    <definedName name="____sep1">#REF!</definedName>
    <definedName name="____SPD1">#REF!</definedName>
    <definedName name="____SPD2">#REF!</definedName>
    <definedName name="____SPD3">#REF!</definedName>
    <definedName name="____SPD4">#REF!</definedName>
    <definedName name="____STR2020">#N/A</definedName>
    <definedName name="____STR2021">#N/A</definedName>
    <definedName name="____STR2022">#N/A</definedName>
    <definedName name="____STR2023">#N/A</definedName>
    <definedName name="____STR2024">#N/A</definedName>
    <definedName name="____STR3007">#N/A</definedName>
    <definedName name="____STR3008">#N/A</definedName>
    <definedName name="____STR3009">#N/A</definedName>
    <definedName name="____STR3010">#N/A</definedName>
    <definedName name="____STR3011">#N/A</definedName>
    <definedName name="____TB2">#REF!</definedName>
    <definedName name="____tem1" hidden="1">{#N/A,#N/A,TRUE,"Front";#N/A,#N/A,TRUE,"Simple Letter";#N/A,#N/A,TRUE,"Inside";#N/A,#N/A,TRUE,"Contents";#N/A,#N/A,TRUE,"Basis";#N/A,#N/A,TRUE,"Inclusions";#N/A,#N/A,TRUE,"Exclusions";#N/A,#N/A,TRUE,"Areas";#N/A,#N/A,TRUE,"Summary";#N/A,#N/A,TRUE,"Detail"}</definedName>
    <definedName name="____tm3" hidden="1">{#N/A,#N/A,TRUE,"Front";#N/A,#N/A,TRUE,"Simple Letter";#N/A,#N/A,TRUE,"Inside";#N/A,#N/A,TRUE,"Contents";#N/A,#N/A,TRUE,"Basis";#N/A,#N/A,TRUE,"Inclusions";#N/A,#N/A,TRUE,"Exclusions";#N/A,#N/A,TRUE,"Areas";#N/A,#N/A,TRUE,"Summary";#N/A,#N/A,TRUE,"Detail"}</definedName>
    <definedName name="____xlnm.Print_Area.1_1">#REF!</definedName>
    <definedName name="___a1">#REF!</definedName>
    <definedName name="___aaa5">#REF!</definedName>
    <definedName name="___aj1">#REF!</definedName>
    <definedName name="___b111121">#REF!</definedName>
    <definedName name="___bol1">#REF!</definedName>
    <definedName name="___can430">40.73</definedName>
    <definedName name="___can435">43.3</definedName>
    <definedName name="___DAT1">#REF!</definedName>
    <definedName name="___DAT2">#REF!</definedName>
    <definedName name="___DAT3">#REF!</definedName>
    <definedName name="___DAT4">#REF!</definedName>
    <definedName name="___dim4">#REF!</definedName>
    <definedName name="___fco2" hidden="1">{#N/A,#N/A,FALSE,"gc (2)"}</definedName>
    <definedName name="___Feb06" hidden="1">{#N/A,#N/A,TRUE,"Front";#N/A,#N/A,TRUE,"Simple Letter";#N/A,#N/A,TRUE,"Inside";#N/A,#N/A,TRUE,"Contents";#N/A,#N/A,TRUE,"Basis";#N/A,#N/A,TRUE,"Inclusions";#N/A,#N/A,TRUE,"Exclusions";#N/A,#N/A,TRUE,"Areas";#N/A,#N/A,TRUE,"Summary";#N/A,#N/A,TRUE,"Detail"}</definedName>
    <definedName name="___Feb06_1" hidden="1">{#N/A,#N/A,TRUE,"Front";#N/A,#N/A,TRUE,"Simple Letter";#N/A,#N/A,TRUE,"Inside";#N/A,#N/A,TRUE,"Contents";#N/A,#N/A,TRUE,"Basis";#N/A,#N/A,TRUE,"Inclusions";#N/A,#N/A,TRUE,"Exclusions";#N/A,#N/A,TRUE,"Areas";#N/A,#N/A,TRUE,"Summary";#N/A,#N/A,TRUE,"Detail"}</definedName>
    <definedName name="___HDD1">#REF!</definedName>
    <definedName name="___hp10" hidden="1">{#N/A,#N/A,TRUE,"Front";#N/A,#N/A,TRUE,"Simple Letter";#N/A,#N/A,TRUE,"Inside";#N/A,#N/A,TRUE,"Contents";#N/A,#N/A,TRUE,"Basis";#N/A,#N/A,TRUE,"Inclusions";#N/A,#N/A,TRUE,"Exclusions";#N/A,#N/A,TRUE,"Areas";#N/A,#N/A,TRUE,"Summary";#N/A,#N/A,TRUE,"Detail"}</definedName>
    <definedName name="___iv66666">#REF!</definedName>
    <definedName name="___key2" hidden="1">#REF!</definedName>
    <definedName name="___Ki1">#REF!</definedName>
    <definedName name="___Ki2">#REF!</definedName>
    <definedName name="___L1">#REF!</definedName>
    <definedName name="___MAN1">#REF!</definedName>
    <definedName name="___ns1" hidden="1">{#N/A,#N/A,FALSE,"COVER1.XLS ";#N/A,#N/A,FALSE,"RACT1.XLS";#N/A,#N/A,FALSE,"RACT2.XLS";#N/A,#N/A,FALSE,"ECCMP";#N/A,#N/A,FALSE,"WELDER.XLS"}</definedName>
    <definedName name="___PA1" hidden="1">{#N/A,#N/A,TRUE,"Front";#N/A,#N/A,TRUE,"Simple Letter";#N/A,#N/A,TRUE,"Inside";#N/A,#N/A,TRUE,"Contents";#N/A,#N/A,TRUE,"Basis";#N/A,#N/A,TRUE,"Inclusions";#N/A,#N/A,TRUE,"Exclusions";#N/A,#N/A,TRUE,"Areas";#N/A,#N/A,TRUE,"Summary";#N/A,#N/A,TRUE,"Detail"}</definedName>
    <definedName name="___pa2">#REF!</definedName>
    <definedName name="___PB1">#REF!</definedName>
    <definedName name="___RAB002" hidden="1">{#N/A,#N/A,TRUE,"Front";#N/A,#N/A,TRUE,"Simple Letter";#N/A,#N/A,TRUE,"Inside";#N/A,#N/A,TRUE,"Contents";#N/A,#N/A,TRUE,"Basis";#N/A,#N/A,TRUE,"Inclusions";#N/A,#N/A,TRUE,"Exclusions";#N/A,#N/A,TRUE,"Areas";#N/A,#N/A,TRUE,"Summary";#N/A,#N/A,TRUE,"Detail"}</definedName>
    <definedName name="___ram1" hidden="1">{#N/A,#N/A,FALSE,"gc (2)"}</definedName>
    <definedName name="___rim4">#REF!</definedName>
    <definedName name="___rm4">#REF!</definedName>
    <definedName name="___rx2">#REF!</definedName>
    <definedName name="___sdb2">#REF!</definedName>
    <definedName name="___sep1">#REF!</definedName>
    <definedName name="___SPD1">#REF!</definedName>
    <definedName name="___SPD2">#REF!</definedName>
    <definedName name="___SPD3">#REF!</definedName>
    <definedName name="___SPD4">#REF!</definedName>
    <definedName name="___sti02" hidden="1">{#N/A,#N/A,FALSE,"gc (2)"}</definedName>
    <definedName name="___STR2020">#N/A</definedName>
    <definedName name="___STR2021">#N/A</definedName>
    <definedName name="___STR2022">#N/A</definedName>
    <definedName name="___STR2023">#N/A</definedName>
    <definedName name="___STR2024">#N/A</definedName>
    <definedName name="___STR3007">#N/A</definedName>
    <definedName name="___STR3008">#N/A</definedName>
    <definedName name="___STR3009">#N/A</definedName>
    <definedName name="___STR3010">#N/A</definedName>
    <definedName name="___STR3011">#N/A</definedName>
    <definedName name="_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a1" hidden="1">{#N/A,#N/A,TRUE,"Financials";#N/A,#N/A,TRUE,"Operating Statistics";#N/A,#N/A,TRUE,"Capex &amp; Depreciation";#N/A,#N/A,TRUE,"Debt"}</definedName>
    <definedName name="___tb1" hidden="1">{#N/A,#N/A,FALSE,"One Pager";#N/A,#N/A,FALSE,"Technical"}</definedName>
    <definedName name="___TB2">#REF!</definedName>
    <definedName name="___tem1" hidden="1">{#N/A,#N/A,TRUE,"Front";#N/A,#N/A,TRUE,"Simple Letter";#N/A,#N/A,TRUE,"Inside";#N/A,#N/A,TRUE,"Contents";#N/A,#N/A,TRUE,"Basis";#N/A,#N/A,TRUE,"Inclusions";#N/A,#N/A,TRUE,"Exclusions";#N/A,#N/A,TRUE,"Areas";#N/A,#N/A,TRUE,"Summary";#N/A,#N/A,TRUE,"Detail"}</definedName>
    <definedName name="___tm3" hidden="1">{#N/A,#N/A,TRUE,"Front";#N/A,#N/A,TRUE,"Simple Letter";#N/A,#N/A,TRUE,"Inside";#N/A,#N/A,TRUE,"Contents";#N/A,#N/A,TRUE,"Basis";#N/A,#N/A,TRUE,"Inclusions";#N/A,#N/A,TRUE,"Exclusions";#N/A,#N/A,TRUE,"Areas";#N/A,#N/A,TRUE,"Summary";#N/A,#N/A,TRUE,"Detail"}</definedName>
    <definedName name="___xlfn.BAHTTEXT" hidden="1">#NAME?</definedName>
    <definedName name="___xlnm.Print_Area.1_1">#REF!</definedName>
    <definedName name="__123Graph_AIncome" hidden="1">#REF!</definedName>
    <definedName name="__123Graph_ASummary" hidden="1">#REF!</definedName>
    <definedName name="__123Graph_BIncome" hidden="1">#REF!</definedName>
    <definedName name="__123Graph_BSummary" hidden="1">#REF!</definedName>
    <definedName name="__123Graph_X" hidden="1">#REF!</definedName>
    <definedName name="__123Graph_XIncome" hidden="1">#REF!</definedName>
    <definedName name="__1Excel_BuiltIn_Print_Area_2_1_1">#REF!</definedName>
    <definedName name="__a1">#REF!</definedName>
    <definedName name="__aaa5">#REF!</definedName>
    <definedName name="__aj1">#REF!</definedName>
    <definedName name="__b111121">#REF!</definedName>
    <definedName name="__bol1">#REF!</definedName>
    <definedName name="__can430">40.73</definedName>
    <definedName name="__can435">43.3</definedName>
    <definedName name="__cat12" hidden="1">{#N/A,#N/A,TRUE,"Front";#N/A,#N/A,TRUE,"Simple Letter";#N/A,#N/A,TRUE,"Inside";#N/A,#N/A,TRUE,"Contents";#N/A,#N/A,TRUE,"Basis";#N/A,#N/A,TRUE,"Inclusions";#N/A,#N/A,TRUE,"Exclusions";#N/A,#N/A,TRUE,"Areas";#N/A,#N/A,TRUE,"Summary";#N/A,#N/A,TRUE,"Detail"}</definedName>
    <definedName name="__CJR1">#REF!</definedName>
    <definedName name="__CJR2">#REF!</definedName>
    <definedName name="__CJR3">#REF!</definedName>
    <definedName name="__CJR4">#REF!</definedName>
    <definedName name="__CJR5">#REF!</definedName>
    <definedName name="__DAT1">#REF!</definedName>
    <definedName name="__DAT2">#REF!</definedName>
    <definedName name="__DAT3">#REF!</definedName>
    <definedName name="__DAT4">#REF!</definedName>
    <definedName name="__dim4">#REF!</definedName>
    <definedName name="__EdFJsKAA_3">NA()</definedName>
    <definedName name="__EPP1">#REF!</definedName>
    <definedName name="__EPP2">#REF!</definedName>
    <definedName name="__EPP3">#REF!</definedName>
    <definedName name="__EPP4">#REF!</definedName>
    <definedName name="__EPP5">#REF!</definedName>
    <definedName name="__FDS_HYPERLINK_TOGGLE_STATE__" hidden="1">"ON"</definedName>
    <definedName name="__Feb06" hidden="1">{#N/A,#N/A,TRUE,"Front";#N/A,#N/A,TRUE,"Simple Letter";#N/A,#N/A,TRUE,"Inside";#N/A,#N/A,TRUE,"Contents";#N/A,#N/A,TRUE,"Basis";#N/A,#N/A,TRUE,"Inclusions";#N/A,#N/A,TRUE,"Exclusions";#N/A,#N/A,TRUE,"Areas";#N/A,#N/A,TRUE,"Summary";#N/A,#N/A,TRUE,"Detail"}</definedName>
    <definedName name="__Feb06_1" hidden="1">{#N/A,#N/A,TRUE,"Front";#N/A,#N/A,TRUE,"Simple Letter";#N/A,#N/A,TRUE,"Inside";#N/A,#N/A,TRUE,"Contents";#N/A,#N/A,TRUE,"Basis";#N/A,#N/A,TRUE,"Inclusions";#N/A,#N/A,TRUE,"Exclusions";#N/A,#N/A,TRUE,"Areas";#N/A,#N/A,TRUE,"Summary";#N/A,#N/A,TRUE,"Detail"}</definedName>
    <definedName name="__FWM1">#REF!</definedName>
    <definedName name="__FWM2">#REF!</definedName>
    <definedName name="__FWM3">#REF!</definedName>
    <definedName name="__FWM4">#REF!</definedName>
    <definedName name="__FWM5">#REF!</definedName>
    <definedName name="__HDD1">#REF!</definedName>
    <definedName name="__HDD1111" hidden="1">{#N/A,#N/A,TRUE,"Front";#N/A,#N/A,TRUE,"Simple Letter";#N/A,#N/A,TRUE,"Inside";#N/A,#N/A,TRUE,"Contents";#N/A,#N/A,TRUE,"Basis";#N/A,#N/A,TRUE,"Inclusions";#N/A,#N/A,TRUE,"Exclusions";#N/A,#N/A,TRUE,"Areas";#N/A,#N/A,TRUE,"Summary";#N/A,#N/A,TRUE,"Detail"}</definedName>
    <definedName name="__HJK1">#REF!</definedName>
    <definedName name="__HJK2">#REF!</definedName>
    <definedName name="__HJK3">#REF!</definedName>
    <definedName name="__HJK4">#REF!</definedName>
    <definedName name="__HJK5">#REF!</definedName>
    <definedName name="__HJK6">#REF!</definedName>
    <definedName name="__HJK7">#REF!</definedName>
    <definedName name="__HJK8">#REF!</definedName>
    <definedName name="__hp10" hidden="1">{#N/A,#N/A,TRUE,"Front";#N/A,#N/A,TRUE,"Simple Letter";#N/A,#N/A,TRUE,"Inside";#N/A,#N/A,TRUE,"Contents";#N/A,#N/A,TRUE,"Basis";#N/A,#N/A,TRUE,"Inclusions";#N/A,#N/A,TRUE,"Exclusions";#N/A,#N/A,TRUE,"Areas";#N/A,#N/A,TRUE,"Summary";#N/A,#N/A,TRUE,"Detail"}</definedName>
    <definedName name="__HPP1">#REF!</definedName>
    <definedName name="__HPP2">#REF!</definedName>
    <definedName name="__HPP3">#REF!</definedName>
    <definedName name="__IntlFixup" hidden="1">TRUE</definedName>
    <definedName name="__IntlFixupTable" hidden="1">#REF!</definedName>
    <definedName name="__iv66666">#REF!</definedName>
    <definedName name="__JJ1">#REF!</definedName>
    <definedName name="__JJ2">#REF!</definedName>
    <definedName name="__JJ3">#REF!</definedName>
    <definedName name="__JJ4">#REF!</definedName>
    <definedName name="__JJ5">#REF!</definedName>
    <definedName name="__JJ6">#REF!</definedName>
    <definedName name="__JJ7">#REF!</definedName>
    <definedName name="__JK1">#REF!</definedName>
    <definedName name="__JK2">#REF!</definedName>
    <definedName name="__JK3">#REF!</definedName>
    <definedName name="__key2" hidden="1">#REF!</definedName>
    <definedName name="__Ki1">#REF!</definedName>
    <definedName name="__Ki2">#REF!</definedName>
    <definedName name="__L1">#REF!</definedName>
    <definedName name="__MAN1">#REF!</definedName>
    <definedName name="__MC1">#REF!</definedName>
    <definedName name="__MC2">#REF!</definedName>
    <definedName name="__MC3">#REF!</definedName>
    <definedName name="__MC4">#REF!</definedName>
    <definedName name="__MC5">#REF!</definedName>
    <definedName name="__MC6">#REF!</definedName>
    <definedName name="__MC7">#REF!</definedName>
    <definedName name="__MP1">#REF!</definedName>
    <definedName name="__MP2">#REF!</definedName>
    <definedName name="__MP3">#REF!</definedName>
    <definedName name="__MP4">#REF!</definedName>
    <definedName name="__MP5">#REF!</definedName>
    <definedName name="_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NB1">#REF!</definedName>
    <definedName name="__NB2">#REF!</definedName>
    <definedName name="__NB3">#REF!</definedName>
    <definedName name="__NB4">#REF!</definedName>
    <definedName name="__NB5">#REF!</definedName>
    <definedName name="__NB6">#REF!</definedName>
    <definedName name="__NB7">#REF!</definedName>
    <definedName name="__PA1" hidden="1">{#N/A,#N/A,TRUE,"Front";#N/A,#N/A,TRUE,"Simple Letter";#N/A,#N/A,TRUE,"Inside";#N/A,#N/A,TRUE,"Contents";#N/A,#N/A,TRUE,"Basis";#N/A,#N/A,TRUE,"Inclusions";#N/A,#N/A,TRUE,"Exclusions";#N/A,#N/A,TRUE,"Areas";#N/A,#N/A,TRUE,"Summary";#N/A,#N/A,TRUE,"Detail"}</definedName>
    <definedName name="__pa2">#REF!</definedName>
    <definedName name="__PB1">#REF!</definedName>
    <definedName name="__PJ1">#REF!</definedName>
    <definedName name="__PJ11">#REF!</definedName>
    <definedName name="__PJ2">#REF!</definedName>
    <definedName name="__PJ22">#REF!</definedName>
    <definedName name="__PJ3">#REF!</definedName>
    <definedName name="__PJ33">#REF!</definedName>
    <definedName name="__RAB002" hidden="1">{#N/A,#N/A,TRUE,"Front";#N/A,#N/A,TRUE,"Simple Letter";#N/A,#N/A,TRUE,"Inside";#N/A,#N/A,TRUE,"Contents";#N/A,#N/A,TRUE,"Basis";#N/A,#N/A,TRUE,"Inclusions";#N/A,#N/A,TRUE,"Exclusions";#N/A,#N/A,TRUE,"Areas";#N/A,#N/A,TRUE,"Summary";#N/A,#N/A,TRUE,"Detail"}</definedName>
    <definedName name="__rim4">#REF!</definedName>
    <definedName name="__rm4">#REF!</definedName>
    <definedName name="__rx2">#REF!</definedName>
    <definedName name="__SD1">#REF!</definedName>
    <definedName name="__SD2">#REF!</definedName>
    <definedName name="__SD3">#REF!</definedName>
    <definedName name="__sdb2">#REF!</definedName>
    <definedName name="__sep1">#REF!</definedName>
    <definedName name="__shared_1_0">#REF!*#REF!</definedName>
    <definedName name="__shared_1_1">#REF!*#REF!</definedName>
    <definedName name="__shared_1_2">#REF!*#REF!</definedName>
    <definedName name="__shared_1_3">#REF!*#REF!</definedName>
    <definedName name="__SJ1">#REF!</definedName>
    <definedName name="__SJ2">#REF!</definedName>
    <definedName name="__SJ3">#REF!</definedName>
    <definedName name="__SJ4">#REF!</definedName>
    <definedName name="__SPD1">#REF!</definedName>
    <definedName name="__SPD2">#REF!</definedName>
    <definedName name="__SPD3">#REF!</definedName>
    <definedName name="__SPD4">#REF!</definedName>
    <definedName name="__STR2020">#N/A</definedName>
    <definedName name="__STR2021">#N/A</definedName>
    <definedName name="__STR2022">#N/A</definedName>
    <definedName name="__STR2023">#N/A</definedName>
    <definedName name="__STR2024">#N/A</definedName>
    <definedName name="__STR3007">#N/A</definedName>
    <definedName name="__STR3008">#N/A</definedName>
    <definedName name="__STR3009">#N/A</definedName>
    <definedName name="__STR3010">#N/A</definedName>
    <definedName name="__STR3011">#N/A</definedName>
    <definedName name="__SZ1">#REF!</definedName>
    <definedName name="__SZ2">#REF!</definedName>
    <definedName name="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a1" hidden="1">{#N/A,#N/A,TRUE,"Financials";#N/A,#N/A,TRUE,"Operating Statistics";#N/A,#N/A,TRUE,"Capex &amp; Depreciation";#N/A,#N/A,TRUE,"Debt"}</definedName>
    <definedName name="__tb1" hidden="1">{#N/A,#N/A,FALSE,"One Pager";#N/A,#N/A,FALSE,"Technical"}</definedName>
    <definedName name="__TB2">#REF!</definedName>
    <definedName name="__tem1" hidden="1">{#N/A,#N/A,TRUE,"Front";#N/A,#N/A,TRUE,"Simple Letter";#N/A,#N/A,TRUE,"Inside";#N/A,#N/A,TRUE,"Contents";#N/A,#N/A,TRUE,"Basis";#N/A,#N/A,TRUE,"Inclusions";#N/A,#N/A,TRUE,"Exclusions";#N/A,#N/A,TRUE,"Areas";#N/A,#N/A,TRUE,"Summary";#N/A,#N/A,TRUE,"Detail"}</definedName>
    <definedName name="__tm3" hidden="1">{#N/A,#N/A,TRUE,"Front";#N/A,#N/A,TRUE,"Simple Letter";#N/A,#N/A,TRUE,"Inside";#N/A,#N/A,TRUE,"Contents";#N/A,#N/A,TRUE,"Basis";#N/A,#N/A,TRUE,"Inclusions";#N/A,#N/A,TRUE,"Exclusions";#N/A,#N/A,TRUE,"Areas";#N/A,#N/A,TRUE,"Summary";#N/A,#N/A,TRUE,"Detail"}</definedName>
    <definedName name="__UB1">#REF!</definedName>
    <definedName name="__UB10">#REF!</definedName>
    <definedName name="__UB2">#REF!</definedName>
    <definedName name="__UB3">#REF!</definedName>
    <definedName name="__UB4">#REF!</definedName>
    <definedName name="__UB5">#REF!</definedName>
    <definedName name="__UB6">#REF!</definedName>
    <definedName name="__UB7">#REF!</definedName>
    <definedName name="__UB8">#REF!</definedName>
    <definedName name="__UB9">#REF!</definedName>
    <definedName name="__xlfn.BAHTTEXT" hidden="1">#NAME?</definedName>
    <definedName name="__xlnm.Print_Area.1_1">#REF!</definedName>
    <definedName name="__YY1">#REF!</definedName>
    <definedName name="__YY2">#REF!</definedName>
    <definedName name="__zz93">#REF!</definedName>
    <definedName name="_0">#REF!</definedName>
    <definedName name="_0___0">#REF!</definedName>
    <definedName name="_1__123Graph_AAdmin_Expenses" hidden="1">#REF!</definedName>
    <definedName name="_1__123Graph_AChart_1AJ" hidden="1">#REF!</definedName>
    <definedName name="_10.1">#REF!</definedName>
    <definedName name="_1a1_1">#REF!</definedName>
    <definedName name="_1Excel_BuiltIn_Print_Area_1_1_1_1_1_1">#REF!</definedName>
    <definedName name="_1Excel_BuiltIn_Print_Area_2_1_1">#REF!</definedName>
    <definedName name="_1Excel_BuiltIn_Print_Area_2_1_1_1_1">#REF!</definedName>
    <definedName name="_1Excel_BuiltIn_Print_Titles_1_1">#REF!</definedName>
    <definedName name="_1HY3_">#REF!</definedName>
    <definedName name="_2__123Graph_AChart_1AJ" hidden="1">#REF!</definedName>
    <definedName name="_2__123Graph_AChart_1Q" hidden="1">#REF!</definedName>
    <definedName name="_2__123Graph_AService_Expense" hidden="1">#REF!</definedName>
    <definedName name="_2C_X_1_Sq._mm_unscreened">#REF!</definedName>
    <definedName name="_2Excel_BuiltIn_Print_Area_3_1">#REF!</definedName>
    <definedName name="_2Excel_BuiltIn_Print_Titles_2_1">#REF!</definedName>
    <definedName name="_3__123Graph_AChart_1Q" hidden="1">#REF!</definedName>
    <definedName name="_3__123Graph_BAdmin_Expenses" hidden="1">#REF!</definedName>
    <definedName name="_3__123Graph_BChart_1Q" hidden="1">#REF!</definedName>
    <definedName name="_3.1">#REF!</definedName>
    <definedName name="_3.10">#REF!</definedName>
    <definedName name="_3.11">#REF!</definedName>
    <definedName name="_3.12">#REF!</definedName>
    <definedName name="_3.13">#REF!</definedName>
    <definedName name="_3.14">#REF!</definedName>
    <definedName name="_3.15">#REF!</definedName>
    <definedName name="_3.16">#REF!</definedName>
    <definedName name="_3.17">#REF!</definedName>
    <definedName name="_3.2">#REF!</definedName>
    <definedName name="_3.3">#REF!</definedName>
    <definedName name="_3.4">#REF!</definedName>
    <definedName name="_3.5">#REF!</definedName>
    <definedName name="_3.6">#REF!</definedName>
    <definedName name="_3.7">#REF!</definedName>
    <definedName name="_3.8">#REF!</definedName>
    <definedName name="_3.9">#REF!</definedName>
    <definedName name="_30cd___Horizontal_Strobe_light_speaker__wall_mounted">#REF!</definedName>
    <definedName name="_30cd__Vertical_strobe_light__wall_mounted">#REF!</definedName>
    <definedName name="_3Excel_BuiltIn_Print_Area_5_1">"#REF!"</definedName>
    <definedName name="_4__123Graph_BChart_1Q" hidden="1">#REF!</definedName>
    <definedName name="_4__123Graph_BService_Expense" hidden="1">#REF!</definedName>
    <definedName name="_4Excel_BuiltIn_Print_Area_6_1">#REF!</definedName>
    <definedName name="_5__123Graph_XAdmin_Expenses" hidden="1">#REF!</definedName>
    <definedName name="_6__123Graph_XService_Expense" hidden="1">#REF!</definedName>
    <definedName name="_a1">#REF!</definedName>
    <definedName name="_A655600">#REF!</definedName>
    <definedName name="_aaa5">#REF!</definedName>
    <definedName name="_aj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111121">#REF!</definedName>
    <definedName name="_BLK1">#REF!</definedName>
    <definedName name="_BLK2">#REF!</definedName>
    <definedName name="_bol1">#REF!</definedName>
    <definedName name="_C">#REF!</definedName>
    <definedName name="_C___0">#REF!</definedName>
    <definedName name="_C___13">#REF!</definedName>
    <definedName name="_can430">40.73</definedName>
    <definedName name="_can435">43.3</definedName>
    <definedName name="_CJR1">#REF!</definedName>
    <definedName name="_CJR2">#REF!</definedName>
    <definedName name="_CJR3">#REF!</definedName>
    <definedName name="_CJR4">#REF!</definedName>
    <definedName name="_CJR5">#REF!</definedName>
    <definedName name="_DAT1">#REF!</definedName>
    <definedName name="_DAT2">#REF!</definedName>
    <definedName name="_DAT3">#REF!</definedName>
    <definedName name="_DAT4">#REF!</definedName>
    <definedName name="_dim4">#REF!</definedName>
    <definedName name="_Dist_Values" hidden="1">#REF!</definedName>
    <definedName name="_dk1" hidden="1">{#N/A,#N/A,FALSE,"COVER.XLS";#N/A,#N/A,FALSE,"RACT1.XLS";#N/A,#N/A,FALSE,"RACT2.XLS";#N/A,#N/A,FALSE,"ECCMP";#N/A,#N/A,FALSE,"WELDER.XLS"}</definedName>
    <definedName name="_EPP1">#REF!</definedName>
    <definedName name="_EPP2">#REF!</definedName>
    <definedName name="_EPP3">#REF!</definedName>
    <definedName name="_EPP4">#REF!</definedName>
    <definedName name="_EPP5">#REF!</definedName>
    <definedName name="_exc1">#REF!</definedName>
    <definedName name="_exc11">#REF!</definedName>
    <definedName name="_exc2">#REF!</definedName>
    <definedName name="_EXC3">#REF!</definedName>
    <definedName name="_EXC4">#REF!</definedName>
    <definedName name="_f3" hidden="1">{#N/A,#N/A,FALSE,"Aging Summary";#N/A,#N/A,FALSE,"Ratio Analysis";#N/A,#N/A,FALSE,"Test 120 Day Accts";#N/A,#N/A,FALSE,"Tickmarks"}</definedName>
    <definedName name="_f4" hidden="1">{#N/A,#N/A,FALSE,"Aging Summary";#N/A,#N/A,FALSE,"Ratio Analysis";#N/A,#N/A,FALSE,"Test 120 Day Accts";#N/A,#N/A,FALSE,"Tickmarks"}</definedName>
    <definedName name="_fco2" hidden="1">{#N/A,#N/A,FALSE,"gc (2)"}</definedName>
    <definedName name="_Fill" hidden="1">#REF!</definedName>
    <definedName name="_Fill1" hidden="1">#REF!</definedName>
    <definedName name="_xlnm._FilterDatabase" localSheetId="0" hidden="1">'GC WORKS'!$A$8:$J$775</definedName>
    <definedName name="_xlnm._FilterDatabase" hidden="1">#REF!</definedName>
    <definedName name="_FIT1">#REF!</definedName>
    <definedName name="_FIT2">#REF!</definedName>
    <definedName name="_foo1">#REF!</definedName>
    <definedName name="_foo2">#REF!</definedName>
    <definedName name="_foo3">#REF!</definedName>
    <definedName name="_FOO4">#REF!</definedName>
    <definedName name="_FWM1">#REF!</definedName>
    <definedName name="_FWM2">#REF!</definedName>
    <definedName name="_FWM3">#REF!</definedName>
    <definedName name="_FWM4">#REF!</definedName>
    <definedName name="_FWM5">#REF!</definedName>
    <definedName name="_GC" hidden="1">#REF!</definedName>
    <definedName name="_gey1">#REF!</definedName>
    <definedName name="_HDD1">#REF!</definedName>
    <definedName name="_HDD1111" hidden="1">{#N/A,#N/A,TRUE,"Front";#N/A,#N/A,TRUE,"Simple Letter";#N/A,#N/A,TRUE,"Inside";#N/A,#N/A,TRUE,"Contents";#N/A,#N/A,TRUE,"Basis";#N/A,#N/A,TRUE,"Inclusions";#N/A,#N/A,TRUE,"Exclusions";#N/A,#N/A,TRUE,"Areas";#N/A,#N/A,TRUE,"Summary";#N/A,#N/A,TRUE,"Detail"}</definedName>
    <definedName name="_HJK1">#REF!</definedName>
    <definedName name="_HJK2">#REF!</definedName>
    <definedName name="_HJK3">#REF!</definedName>
    <definedName name="_HJK4">#REF!</definedName>
    <definedName name="_HJK5">#REF!</definedName>
    <definedName name="_HJK6">#REF!</definedName>
    <definedName name="_HJK7">#REF!</definedName>
    <definedName name="_HJK8">#REF!</definedName>
    <definedName name="_hp10" hidden="1">{#N/A,#N/A,TRUE,"Front";#N/A,#N/A,TRUE,"Simple Letter";#N/A,#N/A,TRUE,"Inside";#N/A,#N/A,TRUE,"Contents";#N/A,#N/A,TRUE,"Basis";#N/A,#N/A,TRUE,"Inclusions";#N/A,#N/A,TRUE,"Exclusions";#N/A,#N/A,TRUE,"Areas";#N/A,#N/A,TRUE,"Summary";#N/A,#N/A,TRUE,"Detail"}</definedName>
    <definedName name="_HPP1">#REF!</definedName>
    <definedName name="_HPP2">#REF!</definedName>
    <definedName name="_HPP3">#REF!</definedName>
    <definedName name="_hvac" hidden="1">#REF!</definedName>
    <definedName name="_HY3">#REF!</definedName>
    <definedName name="_ig541">#REF!</definedName>
    <definedName name="_iv66666">#REF!</definedName>
    <definedName name="_JJ1">#REF!</definedName>
    <definedName name="_JJ2">#REF!</definedName>
    <definedName name="_JJ3">#REF!</definedName>
    <definedName name="_JJ4">#REF!</definedName>
    <definedName name="_JJ5">#REF!</definedName>
    <definedName name="_JJ6">#REF!</definedName>
    <definedName name="_JJ7">#REF!</definedName>
    <definedName name="_JK1">#REF!</definedName>
    <definedName name="_JK2">#REF!</definedName>
    <definedName name="_JK3">#REF!</definedName>
    <definedName name="_Key1" hidden="1">#REF!</definedName>
    <definedName name="_Key2" hidden="1">#REF!</definedName>
    <definedName name="_Ki1">#REF!</definedName>
    <definedName name="_Ki2">#REF!</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5" hidden="1">{#N/A,#N/A,FALSE,"COVER.XLS";#N/A,#N/A,FALSE,"RACT1.XLS";#N/A,#N/A,FALSE,"RACT2.XLS";#N/A,#N/A,FALSE,"ECCMP";#N/A,#N/A,FALSE,"WELDER.XLS"}</definedName>
    <definedName name="_kvs8" hidden="1">{#N/A,#N/A,FALSE,"COVER1.XLS ";#N/A,#N/A,FALSE,"RACT1.XLS";#N/A,#N/A,FALSE,"RACT2.XLS";#N/A,#N/A,FALSE,"ECCMP";#N/A,#N/A,FALSE,"WELDER.XLS"}</definedName>
    <definedName name="_l">#REF!</definedName>
    <definedName name="_L1">#REF!</definedName>
    <definedName name="_LHS700">#REF!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MAN1">#REF!</definedName>
    <definedName name="_MatInverse_In" hidden="1">#REF!</definedName>
    <definedName name="_MC1">#REF!</definedName>
    <definedName name="_MC2">#REF!</definedName>
    <definedName name="_MC3">#REF!</definedName>
    <definedName name="_MC4">#REF!</definedName>
    <definedName name="_MC5">#REF!</definedName>
    <definedName name="_MC6">#REF!</definedName>
    <definedName name="_MC7">#REF!</definedName>
    <definedName name="_mgr2">#REF!</definedName>
    <definedName name="_MP1">#REF!</definedName>
    <definedName name="_MP2">#REF!</definedName>
    <definedName name="_MP3">#REF!</definedName>
    <definedName name="_MP4">#REF!</definedName>
    <definedName name="_MP5">#REF!</definedName>
    <definedName name="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MS2">#REF!</definedName>
    <definedName name="_NB1">#REF!</definedName>
    <definedName name="_NB2">#REF!</definedName>
    <definedName name="_NB3">#REF!</definedName>
    <definedName name="_NB4">#REF!</definedName>
    <definedName name="_NB5">#REF!</definedName>
    <definedName name="_NB6">#REF!</definedName>
    <definedName name="_NB7">#REF!</definedName>
    <definedName name="_Order1" hidden="1">255</definedName>
    <definedName name="_Order2" hidden="1">255</definedName>
    <definedName name="_p">#REF!</definedName>
    <definedName name="_PA1" hidden="1">{#N/A,#N/A,TRUE,"Front";#N/A,#N/A,TRUE,"Simple Letter";#N/A,#N/A,TRUE,"Inside";#N/A,#N/A,TRUE,"Contents";#N/A,#N/A,TRUE,"Basis";#N/A,#N/A,TRUE,"Inclusions";#N/A,#N/A,TRUE,"Exclusions";#N/A,#N/A,TRUE,"Areas";#N/A,#N/A,TRUE,"Summary";#N/A,#N/A,TRUE,"Detail"}</definedName>
    <definedName name="_pa2">#REF!</definedName>
    <definedName name="_PB1">#REF!</definedName>
    <definedName name="_pcc1">#REF!</definedName>
    <definedName name="_pcc2">#REF!</definedName>
    <definedName name="_pcc3">#REF!</definedName>
    <definedName name="_PCC4">#REF!</definedName>
    <definedName name="_PJ1">#REF!</definedName>
    <definedName name="_PJ11">#REF!</definedName>
    <definedName name="_PJ2">#REF!</definedName>
    <definedName name="_PJ22">#REF!</definedName>
    <definedName name="_PJ3">#REF!</definedName>
    <definedName name="_PJ33">#REF!</definedName>
    <definedName name="_plb1">#REF!</definedName>
    <definedName name="_plb2">#REF!</definedName>
    <definedName name="_plb3">#REF!</definedName>
    <definedName name="_plb4">#REF!</definedName>
    <definedName name="_ppa1" hidden="1">{#N/A,#N/A,FALSE,"Aging Summary";#N/A,#N/A,FALSE,"Ratio Analysis";#N/A,#N/A,FALSE,"Test 120 Day Accts";#N/A,#N/A,FALSE,"Tickmarks"}</definedName>
    <definedName name="_PRN1" hidden="1">{#N/A,#N/A,FALSE,"COVER.XLS";#N/A,#N/A,FALSE,"RACT1.XLS";#N/A,#N/A,FALSE,"RACT2.XLS";#N/A,#N/A,FALSE,"ECCMP";#N/A,#N/A,FALSE,"WELDER.XLS"}</definedName>
    <definedName name="_RAB002" hidden="1">{#N/A,#N/A,TRUE,"Front";#N/A,#N/A,TRUE,"Simple Letter";#N/A,#N/A,TRUE,"Inside";#N/A,#N/A,TRUE,"Contents";#N/A,#N/A,TRUE,"Basis";#N/A,#N/A,TRUE,"Inclusions";#N/A,#N/A,TRUE,"Exclusions";#N/A,#N/A,TRUE,"Areas";#N/A,#N/A,TRUE,"Summary";#N/A,#N/A,TRUE,"Detail"}</definedName>
    <definedName name="_ram1" hidden="1">{#N/A,#N/A,FALSE,"gc (2)"}</definedName>
    <definedName name="_Regression_X" hidden="1">#REF!</definedName>
    <definedName name="_rim4">#REF!</definedName>
    <definedName name="_rm4">#REF!</definedName>
    <definedName name="_rx2">#REF!</definedName>
    <definedName name="_SD1">#REF!</definedName>
    <definedName name="_SD2">#REF!</definedName>
    <definedName name="_SD3">#REF!</definedName>
    <definedName name="_sdb2">#REF!</definedName>
    <definedName name="_sep1">#REF!</definedName>
    <definedName name="_SJ1">#REF!</definedName>
    <definedName name="_SJ2">#REF!</definedName>
    <definedName name="_SJ3">#REF!</definedName>
    <definedName name="_SJ4">#REF!</definedName>
    <definedName name="_Sort" hidden="1">#REF!</definedName>
    <definedName name="_SPD1">#REF!</definedName>
    <definedName name="_SPD2">#REF!</definedName>
    <definedName name="_SPD3">#REF!</definedName>
    <definedName name="_SPD4">#REF!</definedName>
    <definedName name="_sti02" hidden="1">{#N/A,#N/A,FALSE,"gc (2)"}</definedName>
    <definedName name="_STR2020">#N/A</definedName>
    <definedName name="_STR2021">#N/A</definedName>
    <definedName name="_STR2022">#N/A</definedName>
    <definedName name="_STR2023">#N/A</definedName>
    <definedName name="_STR2024">#N/A</definedName>
    <definedName name="_STR3007">#N/A</definedName>
    <definedName name="_STR3008">#N/A</definedName>
    <definedName name="_STR3009">#N/A</definedName>
    <definedName name="_STR3010">#N/A</definedName>
    <definedName name="_STR3011">#N/A</definedName>
    <definedName name="_SZ1">#REF!</definedName>
    <definedName name="_SZ2">#REF!</definedName>
    <definedName name="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a1" hidden="1">{#N/A,#N/A,TRUE,"Financials";#N/A,#N/A,TRUE,"Operating Statistics";#N/A,#N/A,TRUE,"Capex &amp; Depreciation";#N/A,#N/A,TRUE,"Debt"}</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b1" hidden="1">{#N/A,#N/A,FALSE,"One Pager";#N/A,#N/A,FALSE,"Technical"}</definedName>
    <definedName name="_TB2">#REF!</definedName>
    <definedName name="_tem1" hidden="1">{#N/A,#N/A,TRUE,"Front";#N/A,#N/A,TRUE,"Simple Letter";#N/A,#N/A,TRUE,"Inside";#N/A,#N/A,TRUE,"Contents";#N/A,#N/A,TRUE,"Basis";#N/A,#N/A,TRUE,"Inclusions";#N/A,#N/A,TRUE,"Exclusions";#N/A,#N/A,TRUE,"Areas";#N/A,#N/A,TRUE,"Summary";#N/A,#N/A,TRUE,"Detail"}</definedName>
    <definedName name="_tm3" hidden="1">{#N/A,#N/A,TRUE,"Front";#N/A,#N/A,TRUE,"Simple Letter";#N/A,#N/A,TRUE,"Inside";#N/A,#N/A,TRUE,"Contents";#N/A,#N/A,TRUE,"Basis";#N/A,#N/A,TRUE,"Inclusions";#N/A,#N/A,TRUE,"Exclusions";#N/A,#N/A,TRUE,"Areas";#N/A,#N/A,TRUE,"Summary";#N/A,#N/A,TRUE,"Detail"}</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B1">#REF!</definedName>
    <definedName name="_UB10">#REF!</definedName>
    <definedName name="_UB2">#REF!</definedName>
    <definedName name="_UB3">#REF!</definedName>
    <definedName name="_UB4">#REF!</definedName>
    <definedName name="_UB5">#REF!</definedName>
    <definedName name="_UB6">#REF!</definedName>
    <definedName name="_UB7">#REF!</definedName>
    <definedName name="_UB8">#REF!</definedName>
    <definedName name="_UB9">#REF!</definedName>
    <definedName name="_wc1">#REF!</definedName>
    <definedName name="_WC2">#REF!</definedName>
    <definedName name="_whb1">#REF!</definedName>
    <definedName name="_WHB2">#REF!</definedName>
    <definedName name="_WHB3">#REF!</definedName>
    <definedName name="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WRN2" hidden="1">{#N/A,#N/A,FALSE,"COVER1.XLS ";#N/A,#N/A,FALSE,"RACT1.XLS";#N/A,#N/A,FALSE,"RACT2.XLS";#N/A,#N/A,FALSE,"ECCMP";#N/A,#N/A,FALSE,"WELDER.XLS"}</definedName>
    <definedName name="_WRN3" hidden="1">{#N/A,#N/A,FALSE,"consu_cover";#N/A,#N/A,FALSE,"consu_strategy";#N/A,#N/A,FALSE,"consu_flow";#N/A,#N/A,FALSE,"Summary_reqmt";#N/A,#N/A,FALSE,"field_ppg";#N/A,#N/A,FALSE,"ppg_shop";#N/A,#N/A,FALSE,"strl";#N/A,#N/A,FALSE,"tankages";#N/A,#N/A,FALSE,"gases"}</definedName>
    <definedName name="_YY1">#REF!</definedName>
    <definedName name="_YY2">#REF!</definedName>
    <definedName name="_zz93">#REF!</definedName>
    <definedName name="\0">#REF!</definedName>
    <definedName name="\a">#REF!</definedName>
    <definedName name="\b">#N/A</definedName>
    <definedName name="\C">#REF!</definedName>
    <definedName name="\l">#REF!</definedName>
    <definedName name="\p">#REF!</definedName>
    <definedName name="\S">#REF!</definedName>
    <definedName name="A">#REF!</definedName>
    <definedName name="a___0">#REF!</definedName>
    <definedName name="a___13">#REF!</definedName>
    <definedName name="A__360">#REF!</definedName>
    <definedName name="A1_">#REF!</definedName>
    <definedName name="A1____0">#REF!</definedName>
    <definedName name="A1____13">#REF!</definedName>
    <definedName name="A10_">#REF!</definedName>
    <definedName name="A10____0">#REF!</definedName>
    <definedName name="A10____13">#REF!</definedName>
    <definedName name="A13_">#REF!</definedName>
    <definedName name="A13____0">#REF!</definedName>
    <definedName name="A13____13">#REF!</definedName>
    <definedName name="A2_">#REF!</definedName>
    <definedName name="A2____0">#REF!</definedName>
    <definedName name="A2____13">#REF!</definedName>
    <definedName name="A3_">#REF!</definedName>
    <definedName name="A3____0">#REF!</definedName>
    <definedName name="A3____13">#REF!</definedName>
    <definedName name="A4_">#REF!</definedName>
    <definedName name="A4____0">#REF!</definedName>
    <definedName name="A4____13">#REF!</definedName>
    <definedName name="A5_">#REF!</definedName>
    <definedName name="A5____0">#REF!</definedName>
    <definedName name="A5____13">#REF!</definedName>
    <definedName name="A6_">#REF!</definedName>
    <definedName name="A6____0">#REF!</definedName>
    <definedName name="A6____13">#REF!</definedName>
    <definedName name="A7_">#REF!</definedName>
    <definedName name="A7____0">#REF!</definedName>
    <definedName name="A7____13">#REF!</definedName>
    <definedName name="A8_">#REF!</definedName>
    <definedName name="A8____0">#REF!</definedName>
    <definedName name="A8____13">#REF!</definedName>
    <definedName name="A9_">#REF!</definedName>
    <definedName name="A9____0">#REF!</definedName>
    <definedName name="A9____13">#REF!</definedName>
    <definedName name="aa">#REF!</definedName>
    <definedName name="AA.Report.Files" hidden="1">#REF!</definedName>
    <definedName name="AA.Reports.Available" hidden="1">#REF!</definedName>
    <definedName name="aaa">#REF!</definedName>
    <definedName name="AAA_DOCTOPS" hidden="1">"AAA_SET"</definedName>
    <definedName name="AAA_duser" hidden="1">"OFF"</definedName>
    <definedName name="AAAAA" hidden="1">{#N/A,#N/A,TRUE,"Front";#N/A,#N/A,TRUE,"Simple Letter";#N/A,#N/A,TRUE,"Inside";#N/A,#N/A,TRUE,"Contents";#N/A,#N/A,TRUE,"Basis";#N/A,#N/A,TRUE,"Inclusions";#N/A,#N/A,TRUE,"Exclusions";#N/A,#N/A,TRUE,"Areas";#N/A,#N/A,TRUE,"Summary";#N/A,#N/A,TRUE,"Detail"}</definedName>
    <definedName name="aaaaaaaaaaa">#REF!</definedName>
    <definedName name="AAB_Addin5" hidden="1">"AAB_Description for addin 5,Description for addin 5,Description for addin 5,Description for addin 5,Description for addin 5,Description for addin 5"</definedName>
    <definedName name="AAC_Blocks">#REF!</definedName>
    <definedName name="aad">#REF!</definedName>
    <definedName name="aadawawdaW">#REF!</definedName>
    <definedName name="aaffa" hidden="1">{#N/A,#N/A,FALSE,"COVER.XLS";#N/A,#N/A,FALSE,"RACT1.XLS";#N/A,#N/A,FALSE,"RACT2.XLS";#N/A,#N/A,FALSE,"ECCMP";#N/A,#N/A,FALSE,"WELDER.XLS"}</definedName>
    <definedName name="AB">#REF!</definedName>
    <definedName name="aba" hidden="1">{#N/A,#N/A,FALSE,"COVER1.XLS ";#N/A,#N/A,FALSE,"RACT1.XLS";#N/A,#N/A,FALSE,"RACT2.XLS";#N/A,#N/A,FALSE,"ECCMP";#N/A,#N/A,FALSE,"WELDER.XLS"}</definedName>
    <definedName name="abc">#REF!</definedName>
    <definedName name="abcd">#REF!</definedName>
    <definedName name="Abs" hidden="1">#REF!</definedName>
    <definedName name="ABST">#REF!</definedName>
    <definedName name="absth" hidden="1">{#N/A,#N/A,TRUE,"Front";#N/A,#N/A,TRUE,"Simple Letter";#N/A,#N/A,TRUE,"Inside";#N/A,#N/A,TRUE,"Contents";#N/A,#N/A,TRUE,"Basis";#N/A,#N/A,TRUE,"Inclusions";#N/A,#N/A,TRUE,"Exclusions";#N/A,#N/A,TRUE,"Areas";#N/A,#N/A,TRUE,"Summary";#N/A,#N/A,TRUE,"Detail"}</definedName>
    <definedName name="abstractEB" hidden="1">{#N/A,#N/A,TRUE,"Front";#N/A,#N/A,TRUE,"Simple Letter";#N/A,#N/A,TRUE,"Inside";#N/A,#N/A,TRUE,"Contents";#N/A,#N/A,TRUE,"Basis";#N/A,#N/A,TRUE,"Inclusions";#N/A,#N/A,TRUE,"Exclusions";#N/A,#N/A,TRUE,"Areas";#N/A,#N/A,TRUE,"Summary";#N/A,#N/A,TRUE,"Detail"}</definedName>
    <definedName name="Ac">#REF!</definedName>
    <definedName name="acab">#REF!</definedName>
    <definedName name="acabl">#REF!</definedName>
    <definedName name="accab">#REF!</definedName>
    <definedName name="AccCarpt">#REF!</definedName>
    <definedName name="AccessDatabase" hidden="1">"C:\data\excel\temp.mdb"</definedName>
    <definedName name="accflr1">#REF!</definedName>
    <definedName name="accomation" hidden="1">#REF!</definedName>
    <definedName name="accounts">#REF!</definedName>
    <definedName name="AccsPanel">#REF!</definedName>
    <definedName name="AcctName">#REF!</definedName>
    <definedName name="AcctPrio">#REF!</definedName>
    <definedName name="AcctPrio_Text">#REF!</definedName>
    <definedName name="AcFlrHi">#REF!</definedName>
    <definedName name="acon">#REF!</definedName>
    <definedName name="ActCode">#REF!</definedName>
    <definedName name="ActPilot">#REF!</definedName>
    <definedName name="ActSignal">#REF!</definedName>
    <definedName name="ActType">#REF!</definedName>
    <definedName name="ActualCv">#REF!</definedName>
    <definedName name="ActualPress">#REF!</definedName>
    <definedName name="Actuals">#REF!</definedName>
    <definedName name="Actuals_SWF">#REF!</definedName>
    <definedName name="acv">#REF!</definedName>
    <definedName name="AD">#REF!</definedName>
    <definedName name="ada" hidden="1">{#N/A,#N/A,FALSE,"str_title";#N/A,#N/A,FALSE,"SUM";#N/A,#N/A,FALSE,"Scope";#N/A,#N/A,FALSE,"PIE-Jn";#N/A,#N/A,FALSE,"PIE-Jn_Hz";#N/A,#N/A,FALSE,"Liq_Plan";#N/A,#N/A,FALSE,"S_Curve";#N/A,#N/A,FALSE,"Liq_Prof";#N/A,#N/A,FALSE,"Man_Pwr";#N/A,#N/A,FALSE,"Man_Prof"}</definedName>
    <definedName name="ada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ADASASDASD">#REF!</definedName>
    <definedName name="adadd" hidden="1">{#N/A,#N/A,FALSE,"COVER1.XLS ";#N/A,#N/A,FALSE,"RACT1.XLS";#N/A,#N/A,FALSE,"RACT2.XLS";#N/A,#N/A,FALSE,"ECCMP";#N/A,#N/A,FALSE,"WELDER.XLS"}</definedName>
    <definedName name="ADASASDASASDASDAS">#REF!</definedName>
    <definedName name="ADASASDASDASDAD">#REF!</definedName>
    <definedName name="ADASDASASDAS">#REF!</definedName>
    <definedName name="ADASDASDASDAS">#REF!</definedName>
    <definedName name="ADD">#REF!</definedName>
    <definedName name="adf" hidden="1">{#N/A,#N/A,FALSE,"COVER1.XLS ";#N/A,#N/A,FALSE,"RACT1.XLS";#N/A,#N/A,FALSE,"RACT2.XLS";#N/A,#N/A,FALSE,"ECCMP";#N/A,#N/A,FALSE,"WELDER.XLS"}</definedName>
    <definedName name="aditya" hidden="1">{#N/A,#N/A,TRUE,"Front";#N/A,#N/A,TRUE,"Simple Letter";#N/A,#N/A,TRUE,"Inside";#N/A,#N/A,TRUE,"Contents";#N/A,#N/A,TRUE,"Basis";#N/A,#N/A,TRUE,"Inclusions";#N/A,#N/A,TRUE,"Exclusions";#N/A,#N/A,TRUE,"Areas";#N/A,#N/A,TRUE,"Summary";#N/A,#N/A,TRUE,"Detail"}</definedName>
    <definedName name="Adjustable_Span_ESOSI">#REF!</definedName>
    <definedName name="Adjustable_Telescopic_prop">#REF!</definedName>
    <definedName name="admn_off">#REF!</definedName>
    <definedName name="admn_site">#REF!</definedName>
    <definedName name="ads" hidden="1">{#N/A,#N/A,FALSE,"COVER1.XLS ";#N/A,#N/A,FALSE,"RACT1.XLS";#N/A,#N/A,FALSE,"RACT2.XLS";#N/A,#N/A,FALSE,"ECCMP";#N/A,#N/A,FALSE,"WELDER.XLS"}</definedName>
    <definedName name="AE">#REF!</definedName>
    <definedName name="aeron">#REF!</definedName>
    <definedName name="AF">#REF!</definedName>
    <definedName name="afewyeryer" hidden="1">{#N/A,#N/A,TRUE,"Front";#N/A,#N/A,TRUE,"Simple Letter";#N/A,#N/A,TRUE,"Inside";#N/A,#N/A,TRUE,"Contents";#N/A,#N/A,TRUE,"Basis";#N/A,#N/A,TRUE,"Inclusions";#N/A,#N/A,TRUE,"Exclusions";#N/A,#N/A,TRUE,"Areas";#N/A,#N/A,TRUE,"Summary";#N/A,#N/A,TRUE,"Detail"}</definedName>
    <definedName name="AFGHANISTAN" hidden="1">{#N/A,#N/A,TRUE,"Front";#N/A,#N/A,TRUE,"Simple Letter";#N/A,#N/A,TRUE,"Inside";#N/A,#N/A,TRUE,"Contents";#N/A,#N/A,TRUE,"Basis";#N/A,#N/A,TRUE,"Inclusions";#N/A,#N/A,TRUE,"Exclusions";#N/A,#N/A,TRUE,"Areas";#N/A,#N/A,TRUE,"Summary";#N/A,#N/A,TRUE,"Detail"}</definedName>
    <definedName name="AFP">#REF!</definedName>
    <definedName name="Ag">#REF!</definedName>
    <definedName name="Ag___0">#REF!</definedName>
    <definedName name="Ag___13">#REF!</definedName>
    <definedName name="AgreedTo">#REF!</definedName>
    <definedName name="aji">#REF!</definedName>
    <definedName name="ajitha">#REF!</definedName>
    <definedName name="Alarm_current_Amp_In_Minutes">#REF!</definedName>
    <definedName name="ALLLLLLLLL" hidden="1">{#N/A,#N/A,TRUE,"Front";#N/A,#N/A,TRUE,"Simple Letter";#N/A,#N/A,TRUE,"Inside";#N/A,#N/A,TRUE,"Contents";#N/A,#N/A,TRUE,"Basis";#N/A,#N/A,TRUE,"Inclusions";#N/A,#N/A,TRUE,"Exclusions";#N/A,#N/A,TRUE,"Areas";#N/A,#N/A,TRUE,"Summary";#N/A,#N/A,TRUE,"Detail"}</definedName>
    <definedName name="ALPAN">#REF!</definedName>
    <definedName name="alpha">#REF!</definedName>
    <definedName name="alphabet">#REF!</definedName>
    <definedName name="Alw">#REF!</definedName>
    <definedName name="Amount">#REF!</definedName>
    <definedName name="anscount" hidden="1">1</definedName>
    <definedName name="app_type">#REF!</definedName>
    <definedName name="april_qty">#REF!</definedName>
    <definedName name="APRROVED">#REF!</definedName>
    <definedName name="AQWE" hidden="1">{#N/A,#N/A,FALSE,"mpph1";#N/A,#N/A,FALSE,"mpmseb";#N/A,#N/A,FALSE,"mpph2"}</definedName>
    <definedName name="arogya">#REF!</definedName>
    <definedName name="art" hidden="1">{"COM",#N/A,FALSE,"800 10th"}</definedName>
    <definedName name="ARUN" hidden="1">#REF!</definedName>
    <definedName name="as">#REF!</definedName>
    <definedName name="AS_PER_TALLY_31_09_04_ONYX_List1">#REF!</definedName>
    <definedName name="AS2DocOpenMode" hidden="1">"AS2DocumentEdit"</definedName>
    <definedName name="asa" hidden="1">{#N/A,#N/A,FALSE,"COVER1.XLS ";#N/A,#N/A,FALSE,"RACT1.XLS";#N/A,#N/A,FALSE,"RACT2.XLS";#N/A,#N/A,FALSE,"ECCMP";#N/A,#N/A,FALSE,"WELDER.XLS"}</definedName>
    <definedName name="asad" hidden="1">{#N/A,#N/A,FALSE,"str_title";#N/A,#N/A,FALSE,"SUM";#N/A,#N/A,FALSE,"Scope";#N/A,#N/A,FALSE,"PIE-Jn";#N/A,#N/A,FALSE,"PIE-Jn_Hz";#N/A,#N/A,FALSE,"Liq_Plan";#N/A,#N/A,FALSE,"S_Curve";#N/A,#N/A,FALSE,"Liq_Prof";#N/A,#N/A,FALSE,"Man_Pwr";#N/A,#N/A,FALSE,"Man_Prof"}</definedName>
    <definedName name="asd">#REF!</definedName>
    <definedName name="asdads">#REF!</definedName>
    <definedName name="asdasd">#REF!</definedName>
    <definedName name="asdasddfguer" hidden="1">#N/A</definedName>
    <definedName name="asdf">#REF!</definedName>
    <definedName name="asdfsa" hidden="1">#REF!</definedName>
    <definedName name="asdsdfsda">#REF!</definedName>
    <definedName name="asf">#REF!</definedName>
    <definedName name="ASHOKA">#REF!</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dg" hidden="1">#REF!</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tat1">#REF!</definedName>
    <definedName name="Atlas1">#REF!</definedName>
    <definedName name="Atlas2">#REF!</definedName>
    <definedName name="auxlp">#REF!</definedName>
    <definedName name="avi">#REF!</definedName>
    <definedName name="AWAWWWWAA">#REF!</definedName>
    <definedName name="AXIOM">#REF!</definedName>
    <definedName name="B">#REF!</definedName>
    <definedName name="B___0">#REF!</definedName>
    <definedName name="B___13">#REF!</definedName>
    <definedName name="B4a">#REF!</definedName>
    <definedName name="b6fv6fd">#REF!</definedName>
    <definedName name="BADWE" hidden="1">{#N/A,#N/A,FALSE,"mpph1";#N/A,#N/A,FALSE,"mpmseb";#N/A,#N/A,FALSE,"mpph2"}</definedName>
    <definedName name="BALOCHISTAN" hidden="1">{#N/A,#N/A,TRUE,"Front";#N/A,#N/A,TRUE,"Simple Letter";#N/A,#N/A,TRUE,"Inside";#N/A,#N/A,TRUE,"Contents";#N/A,#N/A,TRUE,"Basis";#N/A,#N/A,TRUE,"Inclusions";#N/A,#N/A,TRUE,"Exclusions";#N/A,#N/A,TRUE,"Areas";#N/A,#N/A,TRUE,"Summary";#N/A,#N/A,TRUE,"Detail"}</definedName>
    <definedName name="ban" hidden="1">{#N/A,#N/A,FALSE,"5YRASSPl - consol'd";#N/A,#N/A,FALSE,"5YRASSPl - hotel";#N/A,#N/A,FALSE,"5YRASSPl - excl htl";#N/A,#N/A,FALSE,"VarReport";#N/A,#N/A,FALSE,"Sensitivity";#N/A,#N/A,FALSE,"House View ";#N/A,#N/A,FALSE,"KPI"}</definedName>
    <definedName name="BAND">#REF!</definedName>
    <definedName name="bandwidth">#REF!</definedName>
    <definedName name="BARCOUNTER">#REF!</definedName>
    <definedName name="barstool">#REF!</definedName>
    <definedName name="bat">#REF!</definedName>
    <definedName name="BB" hidden="1">#REF!</definedName>
    <definedName name="bbb" hidden="1">{#N/A,#N/A,FALSE,"COVER.XLS";#N/A,#N/A,FALSE,"RACT1.XLS";#N/A,#N/A,FALSE,"RACT2.XLS";#N/A,#N/A,FALSE,"ECCMP";#N/A,#N/A,FALSE,"WELDER.XLS"}</definedName>
    <definedName name="bbbbbbbbb">#REF!</definedName>
    <definedName name="bbbbbbbbbb" hidden="1">#REF!</definedName>
    <definedName name="BC" hidden="1">#REF!</definedName>
    <definedName name="BD" hidden="1">#REF!</definedName>
    <definedName name="BE" hidden="1">#REF!</definedName>
    <definedName name="Beam_Clamp">#REF!</definedName>
    <definedName name="Beg_Bal">#REF!</definedName>
    <definedName name="Beijing" hidden="1">{"All Except Totals",#N/A,TRUE,"Recap";"Totals Page",#N/A,TRUE,"Recap"}</definedName>
    <definedName name="Beijing_1" hidden="1">{"All Except Totals",#N/A,TRUE,"Recap";"Totals Page",#N/A,TRUE,"Recap"}</definedName>
    <definedName name="BEL">#REF!</definedName>
    <definedName name="BELL__Polarised">#REF!</definedName>
    <definedName name="bench">#REF!</definedName>
    <definedName name="bent">#REF!</definedName>
    <definedName name="beta">#REF!</definedName>
    <definedName name="BF" hidden="1">#REF!</definedName>
    <definedName name="BG" hidden="1">#REF!</definedName>
    <definedName name="BH" hidden="1">#REF!</definedName>
    <definedName name="BHIST">#REF!</definedName>
    <definedName name="bhjbh">#REF!</definedName>
    <definedName name="bhkh">#REF!</definedName>
    <definedName name="BidClass">#REF!</definedName>
    <definedName name="BidClass_Text">#REF!</definedName>
    <definedName name="bigvit">#REF!</definedName>
    <definedName name="biiiiiiiiii" hidden="1">{#N/A,#N/A,TRUE,"Front";#N/A,#N/A,TRUE,"Simple Letter";#N/A,#N/A,TRUE,"Inside";#N/A,#N/A,TRUE,"Contents";#N/A,#N/A,TRUE,"Basis";#N/A,#N/A,TRUE,"Inclusions";#N/A,#N/A,TRUE,"Exclusions";#N/A,#N/A,TRUE,"Areas";#N/A,#N/A,TRUE,"Summary";#N/A,#N/A,TRUE,"Detail"}</definedName>
    <definedName name="bijalpur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BILL_OF_QUANITITES">#REF!</definedName>
    <definedName name="BillingFreq">#REF!</definedName>
    <definedName name="BillingTiming">#REF!</definedName>
    <definedName name="billto_add1">#REF!</definedName>
    <definedName name="billto_add2">#REF!</definedName>
    <definedName name="billto_citystatezip">#REF!</definedName>
    <definedName name="billto_contact">#REF!</definedName>
    <definedName name="billto_email">#REF!</definedName>
    <definedName name="billto_phone">#REF!</definedName>
    <definedName name="billtoemail">#REF!</definedName>
    <definedName name="BJ" hidden="1">#REF!</definedName>
    <definedName name="bjlc">#REF!</definedName>
    <definedName name="bkwall250">#REF!</definedName>
    <definedName name="bkwalls150">#REF!</definedName>
    <definedName name="Blank3" hidden="1">#REF!</definedName>
    <definedName name="Blank4" hidden="1">#REF!</definedName>
    <definedName name="Blank5" hidden="1">#REF!</definedName>
    <definedName name="Blank6" hidden="1">#REF!</definedName>
    <definedName name="Blank7" hidden="1">#REF!</definedName>
    <definedName name="Blank8" hidden="1">#REF!</definedName>
    <definedName name="BldgQty">#REF!</definedName>
    <definedName name="blhor1">#REF!</definedName>
    <definedName name="blkhead">#REF!</definedName>
    <definedName name="blrol1">#REF!</definedName>
    <definedName name="blver1">#REF!</definedName>
    <definedName name="bny" hidden="1">{#N/A,#N/A,TRUE,"Front";#N/A,#N/A,TRUE,"Simple Letter";#N/A,#N/A,TRUE,"Inside";#N/A,#N/A,TRUE,"Contents";#N/A,#N/A,TRUE,"Basis";#N/A,#N/A,TRUE,"Inclusions";#N/A,#N/A,TRUE,"Exclusions";#N/A,#N/A,TRUE,"Areas";#N/A,#N/A,TRUE,"Summary";#N/A,#N/A,TRUE,"Detail"}</definedName>
    <definedName name="bofc">#REF!</definedName>
    <definedName name="bofc_low">#REF!</definedName>
    <definedName name="BOI">#REF!</definedName>
    <definedName name="bol">#REF!</definedName>
    <definedName name="boml">#REF!</definedName>
    <definedName name="boq" hidden="1">{#N/A,#N/A,TRUE,"Front";#N/A,#N/A,TRUE,"Simple Letter";#N/A,#N/A,TRUE,"Inside";#N/A,#N/A,TRUE,"Contents";#N/A,#N/A,TRUE,"Basis";#N/A,#N/A,TRUE,"Inclusions";#N/A,#N/A,TRUE,"Exclusions";#N/A,#N/A,TRUE,"Areas";#N/A,#N/A,TRUE,"Summary";#N/A,#N/A,TRUE,"Detail"}</definedName>
    <definedName name="BOQ_New" hidden="1">{#N/A,#N/A,TRUE,"Front";#N/A,#N/A,TRUE,"Simple Letter";#N/A,#N/A,TRUE,"Inside";#N/A,#N/A,TRUE,"Contents";#N/A,#N/A,TRUE,"Basis";#N/A,#N/A,TRUE,"Inclusions";#N/A,#N/A,TRUE,"Exclusions";#N/A,#N/A,TRUE,"Areas";#N/A,#N/A,TRUE,"Summary";#N/A,#N/A,TRUE,"Detail"}</definedName>
    <definedName name="bos">#REF!</definedName>
    <definedName name="bot_line_amount">#REF!</definedName>
    <definedName name="bot_line_message">#REF!</definedName>
    <definedName name="botl">#REF!</definedName>
    <definedName name="botn">#REF!</definedName>
    <definedName name="box_speaker">#REF!</definedName>
    <definedName name="Break_Counter">#REF!</definedName>
    <definedName name="Breaks">#REF!</definedName>
    <definedName name="breaktab">#REF!</definedName>
    <definedName name="Breakup">#REF!</definedName>
    <definedName name="Brick_Aggregate">#REF!</definedName>
    <definedName name="Bricks">#REF!</definedName>
    <definedName name="BSIWhichPageSetup" hidden="1">1</definedName>
    <definedName name="BSIWhichPageSetup_0" hidden="1">"0þ"</definedName>
    <definedName name="bua">#REF!</definedName>
    <definedName name="BUDDHA">#REF!</definedName>
    <definedName name="building">#REF!</definedName>
    <definedName name="building___0">#REF!</definedName>
    <definedName name="building___11">#REF!</definedName>
    <definedName name="building___12">#REF!</definedName>
    <definedName name="BuiltIn_Print_Area___0">#REF!</definedName>
    <definedName name="BuiltIn_Print_Titles___0">#N/A</definedName>
    <definedName name="BusType">#REF!</definedName>
    <definedName name="BusType_Text">#REF!</definedName>
    <definedName name="Button_5">"AS_PER_TALLY_31_09_04_ONYX_List"</definedName>
    <definedName name="Button_7">"AS_PER_TALLY_31_09_04_ONYX_List1"</definedName>
    <definedName name="Button_74">"HEATLOAD_Input_1_List"</definedName>
    <definedName name="Button_8">"AS_PER_TALLY_31_09_04_ONYX_List1"</definedName>
    <definedName name="bvcvhcv">#REF!</definedName>
    <definedName name="Bx">#REF!</definedName>
    <definedName name="Bx___0">#REF!</definedName>
    <definedName name="Bx___13">#REF!</definedName>
    <definedName name="bxevxed">#REF!</definedName>
    <definedName name="bxn">#REF!</definedName>
    <definedName name="bxnvxnd">#REF!</definedName>
    <definedName name="c_">#REF!</definedName>
    <definedName name="c.b" hidden="1">{#N/A,#N/A,TRUE,"Front";#N/A,#N/A,TRUE,"Simple Letter";#N/A,#N/A,TRUE,"Inside";#N/A,#N/A,TRUE,"Contents";#N/A,#N/A,TRUE,"Basis";#N/A,#N/A,TRUE,"Inclusions";#N/A,#N/A,TRUE,"Exclusions";#N/A,#N/A,TRUE,"Areas";#N/A,#N/A,TRUE,"Summary";#N/A,#N/A,TRUE,"Detail"}</definedName>
    <definedName name="cab">#REF!</definedName>
    <definedName name="cab21.5tp">#REF!</definedName>
    <definedName name="cab21s">#REF!</definedName>
    <definedName name="cab21us">#REF!</definedName>
    <definedName name="cab31s">#REF!</definedName>
    <definedName name="cab31us">#REF!</definedName>
    <definedName name="cab41s">#REF!</definedName>
    <definedName name="cab41us">#REF!</definedName>
    <definedName name="caba">#REF!</definedName>
    <definedName name="CABCapEXDC">#REF!</definedName>
    <definedName name="CABCapexDesk">#REF!</definedName>
    <definedName name="cabd">#REF!</definedName>
    <definedName name="cabf">#REF!</definedName>
    <definedName name="cabinet">#REF!</definedName>
    <definedName name="cabl">#REF!</definedName>
    <definedName name="CABLE">#REF!</definedName>
    <definedName name="cabq">#REF!</definedName>
    <definedName name="CAFE">#REF!</definedName>
    <definedName name="cafechairs">#REF!</definedName>
    <definedName name="cald">#REF!</definedName>
    <definedName name="CALf">#REF!</definedName>
    <definedName name="CALIMP">#REF!</definedName>
    <definedName name="cam" hidden="1">{"process graphs",#N/A,FALSE,"graphs&amp;data"}</definedName>
    <definedName name="capital">#REF!</definedName>
    <definedName name="CAPWIP">#REF!</definedName>
    <definedName name="CARP">#REF!</definedName>
    <definedName name="CARP1">#REF!</definedName>
    <definedName name="CARP2">#REF!</definedName>
    <definedName name="carpet">#REF!</definedName>
    <definedName name="carpet___0">#REF!</definedName>
    <definedName name="carpet___11">#REF!</definedName>
    <definedName name="carpet___12">#REF!</definedName>
    <definedName name="carpet_area_sft">#REF!</definedName>
    <definedName name="carpet_sft">#REF!</definedName>
    <definedName name="carpet_sqm">#REF!</definedName>
    <definedName name="carpg" hidden="1">{#N/A,#N/A,TRUE,"Front";#N/A,#N/A,TRUE,"Simple Letter";#N/A,#N/A,TRUE,"Inside";#N/A,#N/A,TRUE,"Contents";#N/A,#N/A,TRUE,"Basis";#N/A,#N/A,TRUE,"Inclusions";#N/A,#N/A,TRUE,"Exclusions";#N/A,#N/A,TRUE,"Areas";#N/A,#N/A,TRUE,"Summary";#N/A,#N/A,TRUE,"Detail"}</definedName>
    <definedName name="CARPI">#REF!</definedName>
    <definedName name="carpnm" hidden="1">{#N/A,#N/A,TRUE,"Front";#N/A,#N/A,TRUE,"Simple Letter";#N/A,#N/A,TRUE,"Inside";#N/A,#N/A,TRUE,"Contents";#N/A,#N/A,TRUE,"Basis";#N/A,#N/A,TRUE,"Inclusions";#N/A,#N/A,TRUE,"Exclusions";#N/A,#N/A,TRUE,"Areas";#N/A,#N/A,TRUE,"Summary";#N/A,#N/A,TRUE,"Detail"}</definedName>
    <definedName name="Carriage">#REF!</definedName>
    <definedName name="Carriage_AAC">#REF!</definedName>
    <definedName name="Carriage_Aggregate">#REF!</definedName>
    <definedName name="Carriage_Aggregate_20">#REF!</definedName>
    <definedName name="Carriage_Aggregate40">#REF!</definedName>
    <definedName name="Carriage_Bitumen">#REF!</definedName>
    <definedName name="Carriage_Bricks">#REF!</definedName>
    <definedName name="Carriage_cement">#REF!</definedName>
    <definedName name="Carriage_Marble">#REF!</definedName>
    <definedName name="Carriage_MS_bar_6mm">#REF!</definedName>
    <definedName name="Carriage_of_Brick_Agg">#REF!</definedName>
    <definedName name="Carriage_RMC">#REF!</definedName>
    <definedName name="Carriage_Sand">#REF!</definedName>
    <definedName name="Carriage_Steel">#REF!</definedName>
    <definedName name="Carriage_tile">#REF!</definedName>
    <definedName name="Carriage_Water_proof">#REF!</definedName>
    <definedName name="cash_bank">#REF!</definedName>
    <definedName name="CASH_OUT">#REF!</definedName>
    <definedName name="category">#REF!</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g">#REF!</definedName>
    <definedName name="cbgl1">#REF!</definedName>
    <definedName name="cbgl2">#REF!</definedName>
    <definedName name="cbgl3">#REF!</definedName>
    <definedName name="cbgl4">#REF!</definedName>
    <definedName name="cc">#REF!</definedName>
    <definedName name="ccccc" hidden="1">{#N/A,#N/A,FALSE,"mpph1";#N/A,#N/A,FALSE,"mpmseb";#N/A,#N/A,FALSE,"mpph2"}</definedName>
    <definedName name="cccccccc">#REF!</definedName>
    <definedName name="CCCCCCCCCCCCCCCC">#REF!</definedName>
    <definedName name="ccolagl">#REF!</definedName>
    <definedName name="cctvv">#REF!</definedName>
    <definedName name="ccv">#REF!</definedName>
    <definedName name="cd">#REF!</definedName>
    <definedName name="cdf">#REF!</definedName>
    <definedName name="cdu" hidden="1">{#N/A,#N/A,FALSE,"COVER.XLS";#N/A,#N/A,FALSE,"RACT1.XLS";#N/A,#N/A,FALSE,"RACT2.XLS";#N/A,#N/A,FALSE,"ECCMP";#N/A,#N/A,FALSE,"WELDER.XLS"}</definedName>
    <definedName name="Ceiling_speaker">#REF!</definedName>
    <definedName name="Ceiling_Speaker_Unsupervised">#REF!</definedName>
    <definedName name="Cement">#REF!</definedName>
    <definedName name="CENTER" hidden="1">#REF!</definedName>
    <definedName name="Cert2" hidden="1">{#N/A,#N/A,TRUE,"Front";#N/A,#N/A,TRUE,"Simple Letter";#N/A,#N/A,TRUE,"Inside";#N/A,#N/A,TRUE,"Contents";#N/A,#N/A,TRUE,"Basis";#N/A,#N/A,TRUE,"Inclusions";#N/A,#N/A,TRUE,"Exclusions";#N/A,#N/A,TRUE,"Areas";#N/A,#N/A,TRUE,"Summary";#N/A,#N/A,TRUE,"Detail"}</definedName>
    <definedName name="cf" hidden="1">{#N/A,#N/A,TRUE,"Front";#N/A,#N/A,TRUE,"Simple Letter";#N/A,#N/A,TRUE,"Inside";#N/A,#N/A,TRUE,"Contents";#N/A,#N/A,TRUE,"Basis";#N/A,#N/A,TRUE,"Inclusions";#N/A,#N/A,TRUE,"Exclusions";#N/A,#N/A,TRUE,"Areas";#N/A,#N/A,TRUE,"Summary";#N/A,#N/A,TRUE,"Detail"}</definedName>
    <definedName name="cfb">#REF!</definedName>
    <definedName name="cfbeams">#REF!</definedName>
    <definedName name="cfsalb">#REF!</definedName>
    <definedName name="cfslab">#REF!</definedName>
    <definedName name="CGBP">#REF!</definedName>
    <definedName name="Cha" hidden="1">{#N/A,#N/A,FALSE,"gc (2)"}</definedName>
    <definedName name="ChangeBy">#REF!</definedName>
    <definedName name="ChangeDate">#REF!</definedName>
    <definedName name="Channel_Shoulders">#REF!</definedName>
    <definedName name="char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hartData_Monthly">#REF!</definedName>
    <definedName name="ChartData_Weekly">#REF!</definedName>
    <definedName name="checked">#REF!</definedName>
    <definedName name="CHOW">#REF!</definedName>
    <definedName name="churc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hurch2"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I">#REF!</definedName>
    <definedName name="ciff">#REF!</definedName>
    <definedName name="citotal">#REF!</definedName>
    <definedName name="civ" hidden="1">{#N/A,#N/A,TRUE,"Front";#N/A,#N/A,TRUE,"Simple Letter";#N/A,#N/A,TRUE,"Inside";#N/A,#N/A,TRUE,"Contents";#N/A,#N/A,TRUE,"Basis";#N/A,#N/A,TRUE,"Inclusions";#N/A,#N/A,TRUE,"Exclusions";#N/A,#N/A,TRUE,"Areas";#N/A,#N/A,TRUE,"Summary";#N/A,#N/A,TRUE,"Detail"}</definedName>
    <definedName name="civil" hidden="1">{#N/A,#N/A,TRUE,"Front";#N/A,#N/A,TRUE,"Simple Letter";#N/A,#N/A,TRUE,"Inside";#N/A,#N/A,TRUE,"Contents";#N/A,#N/A,TRUE,"Basis";#N/A,#N/A,TRUE,"Inclusions";#N/A,#N/A,TRUE,"Exclusions";#N/A,#N/A,TRUE,"Areas";#N/A,#N/A,TRUE,"Summary";#N/A,#N/A,TRUE,"Detail"}</definedName>
    <definedName name="CIVIL_WORKS">#REF!</definedName>
    <definedName name="cl">#REF!</definedName>
    <definedName name="ClientAddress1">#REF!</definedName>
    <definedName name="ClientAddress2">#REF!</definedName>
    <definedName name="ClientCity">#REF!</definedName>
    <definedName name="ClientCountry">#REF!</definedName>
    <definedName name="ClientEmail">#REF!</definedName>
    <definedName name="ClientFax">#REF!</definedName>
    <definedName name="ClientPhone">#REF!</definedName>
    <definedName name="ClientState">#REF!</definedName>
    <definedName name="ClientZip">#REF!</definedName>
    <definedName name="clintels">#REF!</definedName>
    <definedName name="clr">#REF!</definedName>
    <definedName name="CLRCLR">#REF!</definedName>
    <definedName name="clrdglassdoor">#REF!</definedName>
    <definedName name="clrf">#REF!</definedName>
    <definedName name="CLRGYP">#REF!</definedName>
    <definedName name="CLRPAN">#REF!</definedName>
    <definedName name="CO">#REF!</definedName>
    <definedName name="Co_Code">#REF!</definedName>
    <definedName name="COAD">#REF!</definedName>
    <definedName name="coalsp">#REF!</definedName>
    <definedName name="Coarse_Sand">#REF!</definedName>
    <definedName name="coba1">#REF!</definedName>
    <definedName name="cobo">#REF!</definedName>
    <definedName name="CODE">#REF!</definedName>
    <definedName name="coffee1">#REF!</definedName>
    <definedName name="coimbatore">#REF!</definedName>
    <definedName name="col">#REF!</definedName>
    <definedName name="col___0">#REF!</definedName>
    <definedName name="col___11">#REF!</definedName>
    <definedName name="col___12">#REF!</definedName>
    <definedName name="Colbgl">#REF!</definedName>
    <definedName name="colbgl2">#REF!</definedName>
    <definedName name="Cold_twisted_steel_bars___TMT">#REF!</definedName>
    <definedName name="Column_Clamp">#REF!</definedName>
    <definedName name="ColumnReft">#REF!</definedName>
    <definedName name="Columns">#REF!</definedName>
    <definedName name="com" hidden="1">{#N/A,#N/A,FALSE,"mpph1";#N/A,#N/A,FALSE,"mpmseb";#N/A,#N/A,FALSE,"mpph2"}</definedName>
    <definedName name="Comments">#REF!</definedName>
    <definedName name="COMP" hidden="1">#REF!</definedName>
    <definedName name="Company">#REF!</definedName>
    <definedName name="company_add1">#REF!</definedName>
    <definedName name="company_add2">#REF!</definedName>
    <definedName name="company_name">#REF!</definedName>
    <definedName name="CompanyCode">#REF!</definedName>
    <definedName name="CompanyInfo1">"JCI"</definedName>
    <definedName name="CompanyInfo2">"JCI"</definedName>
    <definedName name="CompanyName">#REF!</definedName>
    <definedName name="CompanyName2" hidden="1">#REF!</definedName>
    <definedName name="COMPARISON" hidden="1">{#N/A,#N/A,FALSE,"mpph1";#N/A,#N/A,FALSE,"mpmseb";#N/A,#N/A,FALSE,"mpph2"}</definedName>
    <definedName name="CompDate">#REF!</definedName>
    <definedName name="CompRange1Main" hidden="1">#REF!</definedName>
    <definedName name="CompRange2Main" hidden="1">#REF!</definedName>
    <definedName name="CON">#REF!</definedName>
    <definedName name="conanalysis" hidden="1">{#N/A,#N/A,TRUE,"Front";#N/A,#N/A,TRUE,"Simple Letter";#N/A,#N/A,TRUE,"Inside";#N/A,#N/A,TRUE,"Contents";#N/A,#N/A,TRUE,"Basis";#N/A,#N/A,TRUE,"Inclusions";#N/A,#N/A,TRUE,"Exclusions";#N/A,#N/A,TRUE,"Areas";#N/A,#N/A,TRUE,"Summary";#N/A,#N/A,TRUE,"Detail"}</definedName>
    <definedName name="condf">#REF!</definedName>
    <definedName name="conf">#REF!</definedName>
    <definedName name="confli">#REF!</definedName>
    <definedName name="conm">#REF!</definedName>
    <definedName name="conmsf">#REF!</definedName>
    <definedName name="conpmp">#REF!</definedName>
    <definedName name="CONS">#REF!</definedName>
    <definedName name="constrn">#REF!</definedName>
    <definedName name="Construction_Period">#REF!</definedName>
    <definedName name="cont">#REF!</definedName>
    <definedName name="Contact">#REF!</definedName>
    <definedName name="ContAmt">#REF!</definedName>
    <definedName name="ContractName">"Contract"</definedName>
    <definedName name="ContractNumber">"88888888"</definedName>
    <definedName name="ContWithAcct">#REF!</definedName>
    <definedName name="ContWithName">#REF!</definedName>
    <definedName name="ContWithPrio">#REF!</definedName>
    <definedName name="ContWithPrio_Text">#REF!</definedName>
    <definedName name="CONum">#REF!</definedName>
    <definedName name="conv">#REF!</definedName>
    <definedName name="Conversion">#REF!</definedName>
    <definedName name="convusd">#REF!</definedName>
    <definedName name="cook">#REF!</definedName>
    <definedName name="COOL">#REF!</definedName>
    <definedName name="corianbnch">#REF!</definedName>
    <definedName name="Corner_Ange_2.5m">#REF!</definedName>
    <definedName name="Corner_Angel">#REF!</definedName>
    <definedName name="Corner_Angel_1.5m">#REF!</definedName>
    <definedName name="corner1">#REF!</definedName>
    <definedName name="CorpClient">#REF!</definedName>
    <definedName name="CorpClient_Text">#REF!</definedName>
    <definedName name="cost">#REF!</definedName>
    <definedName name="Cost_Per_Manday">#REF!</definedName>
    <definedName name="costing">#REF!</definedName>
    <definedName name="COU">#REF!</definedName>
    <definedName name="COU___0">#REF!</definedName>
    <definedName name="COU___13">#REF!</definedName>
    <definedName name="cran20">#REF!</definedName>
    <definedName name="crane">#REF!</definedName>
    <definedName name="crce" hidden="1">{#N/A,#N/A,TRUE,"Front";#N/A,#N/A,TRUE,"Simple Letter";#N/A,#N/A,TRUE,"Inside";#N/A,#N/A,TRUE,"Contents";#N/A,#N/A,TRUE,"Basis";#N/A,#N/A,TRUE,"Inclusions";#N/A,#N/A,TRUE,"Exclusions";#N/A,#N/A,TRUE,"Areas";#N/A,#N/A,TRUE,"Summary";#N/A,#N/A,TRUE,"Detail"}</definedName>
    <definedName name="CREDENZA">#REF!</definedName>
    <definedName name="CRIT" hidden="1">{#N/A,#N/A,FALSE,"consu_cover";#N/A,#N/A,FALSE,"consu_strategy";#N/A,#N/A,FALSE,"consu_flow";#N/A,#N/A,FALSE,"Summary_reqmt";#N/A,#N/A,FALSE,"field_ppg";#N/A,#N/A,FALSE,"ppg_shop";#N/A,#N/A,FALSE,"strl";#N/A,#N/A,FALSE,"tankages";#N/A,#N/A,FALSE,"gases"}</definedName>
    <definedName name="_xlnm.Criteria">#REF!</definedName>
    <definedName name="CRITICAL" hidden="1">{#N/A,#N/A,FALSE,"consu_cover";#N/A,#N/A,FALSE,"consu_strategy";#N/A,#N/A,FALSE,"consu_flow";#N/A,#N/A,FALSE,"Summary_reqmt";#N/A,#N/A,FALSE,"field_ppg";#N/A,#N/A,FALSE,"ppg_shop";#N/A,#N/A,FALSE,"strl";#N/A,#N/A,FALSE,"tankages";#N/A,#N/A,FALSE,"gases"}</definedName>
    <definedName name="crsr" hidden="1">#REF!</definedName>
    <definedName name="crsr1" hidden="1">#REF!</definedName>
    <definedName name="crsr2" hidden="1">#REF!</definedName>
    <definedName name="crsr3" hidden="1">#REF!</definedName>
    <definedName name="Cs">#REF!</definedName>
    <definedName name="Cs___0">#REF!</definedName>
    <definedName name="Cs___13">#REF!</definedName>
    <definedName name="CSDCSDSAS" hidden="1">#REF!</definedName>
    <definedName name="csshade">#REF!</definedName>
    <definedName name="cst">#REF!</definedName>
    <definedName name="cstf">#REF!</definedName>
    <definedName name="CT">#REF!</definedName>
    <definedName name="ctl">#REF!</definedName>
    <definedName name="CTOPCORIAN">#REF!</definedName>
    <definedName name="CTOPGRANITE">#REF!</definedName>
    <definedName name="CTOPITALIAN">#REF!</definedName>
    <definedName name="CU">#REF!</definedName>
    <definedName name="cummeas_may1006">#REF!</definedName>
    <definedName name="cummeas_up_to_mar">#REF!</definedName>
    <definedName name="CURR">#REF!</definedName>
    <definedName name="curr_liab_prov">#REF!</definedName>
    <definedName name="CurrencyRate">#REF!</definedName>
    <definedName name="current1">#REF!</definedName>
    <definedName name="current2">#REF!</definedName>
    <definedName name="current3">#REF!</definedName>
    <definedName name="current4">#REF!</definedName>
    <definedName name="current5">#REF!</definedName>
    <definedName name="CURRENTCURRENCYSYMBOLFORMULA">#N/A</definedName>
    <definedName name="CURVE" hidden="1">{#N/A,#N/A,FALSE,"COVER1.XLS ";#N/A,#N/A,FALSE,"RACT1.XLS";#N/A,#N/A,FALSE,"RACT2.XLS";#N/A,#N/A,FALSE,"ECCMP";#N/A,#N/A,FALSE,"WELDER.XLS"}</definedName>
    <definedName name="Cus_fac">#REF!</definedName>
    <definedName name="cust_sign_line">#REF!</definedName>
    <definedName name="Customer">" "</definedName>
    <definedName name="customer_name">#REF!</definedName>
    <definedName name="customer_status">#REF!</definedName>
    <definedName name="cvdf">#REF!</definedName>
    <definedName name="D">#REF!</definedName>
    <definedName name="d___0">#REF!</definedName>
    <definedName name="d___13">#REF!</definedName>
    <definedName name="Daff">#REF!</definedName>
    <definedName name="Data">#REF!</definedName>
    <definedName name="Data1">#REF!</definedName>
    <definedName name="Data1Name">#REF!</definedName>
    <definedName name="Data2">#REF!</definedName>
    <definedName name="Data2Name">#REF!</definedName>
    <definedName name="dataa">#REF!</definedName>
    <definedName name="_xlnm.Database">#REF!</definedName>
    <definedName name="Database.File" hidden="1">#REF!</definedName>
    <definedName name="Date">#REF!</definedName>
    <definedName name="DateRangeCompMain" hidden="1">#REF!</definedName>
    <definedName name="db">#REF!</definedName>
    <definedName name="db___0">#REF!</definedName>
    <definedName name="db___13">#REF!</definedName>
    <definedName name="Dbl_Tough">#REF!</definedName>
    <definedName name="dc">#REF!</definedName>
    <definedName name="DCCapexCabs">#REF!</definedName>
    <definedName name="DCCapexCabs50">#REF!</definedName>
    <definedName name="DCCapexRental">#REF!</definedName>
    <definedName name="DCCapexSetup">#REF!</definedName>
    <definedName name="DCI" hidden="1">{#N/A,#N/A,TRUE,"Front";#N/A,#N/A,TRUE,"Simple Letter";#N/A,#N/A,TRUE,"Inside";#N/A,#N/A,TRUE,"Contents";#N/A,#N/A,TRUE,"Basis";#N/A,#N/A,TRUE,"Inclusions";#N/A,#N/A,TRUE,"Exclusions";#N/A,#N/A,TRUE,"Areas";#N/A,#N/A,TRUE,"Summary";#N/A,#N/A,TRUE,"Detail"}</definedName>
    <definedName name="DCI_1"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zsd">#REF!</definedName>
    <definedName name="dd">#REF!</definedName>
    <definedName name="ddcq">#REF!</definedName>
    <definedName name="dddddddd">#REF!</definedName>
    <definedName name="ddddddddddd">#REF!</definedName>
    <definedName name="Dell" hidden="1">{#N/A,#N/A,TRUE,"Front";#N/A,#N/A,TRUE,"Simple Letter";#N/A,#N/A,TRUE,"Inside";#N/A,#N/A,TRUE,"Contents";#N/A,#N/A,TRUE,"Basis";#N/A,#N/A,TRUE,"Inclusions";#N/A,#N/A,TRUE,"Exclusions";#N/A,#N/A,TRUE,"Areas";#N/A,#N/A,TRUE,"Summary";#N/A,#N/A,TRUE,"Detail"}</definedName>
    <definedName name="DELTA20">#REF!</definedName>
    <definedName name="DELTA20___0">#REF!</definedName>
    <definedName name="DELTA20___13">#REF!</definedName>
    <definedName name="Denomination" hidden="1">1</definedName>
    <definedName name="Depn">#REF!</definedName>
    <definedName name="DEPTH">#REF!</definedName>
    <definedName name="DES">#REF!</definedName>
    <definedName name="des_vinyl">#REF!</definedName>
    <definedName name="DESCEIL">#REF!</definedName>
    <definedName name="DESCEILQ2">#REF!</definedName>
    <definedName name="designed">#REF!</definedName>
    <definedName name="DesignPress">#REF!</definedName>
    <definedName name="df">#REF!</definedName>
    <definedName name="dfdf">#REF!</definedName>
    <definedName name="DFDFG">#REF!</definedName>
    <definedName name="DFGDF">#REF!</definedName>
    <definedName name="dfgg" hidden="1">{#N/A,#N/A,FALSE,"gc (2)"}</definedName>
    <definedName name="dfhfh" hidden="1">{#N/A,#N/A,TRUE,"Front";#N/A,#N/A,TRUE,"Simple Letter";#N/A,#N/A,TRUE,"Inside";#N/A,#N/A,TRUE,"Contents";#N/A,#N/A,TRUE,"Basis";#N/A,#N/A,TRUE,"Inclusions";#N/A,#N/A,TRUE,"Exclusions";#N/A,#N/A,TRUE,"Areas";#N/A,#N/A,TRUE,"Summary";#N/A,#N/A,TRUE,"Detail"}</definedName>
    <definedName name="DFL" hidden="1">{#N/A,#N/A,TRUE,"Capex Summ";#N/A,#N/A,TRUE,"Essential Works.tw";#N/A,#N/A,TRUE,"Desirable Works.tw";#N/A,#N/A,TRUE,"Essential Works.rt";#N/A,#N/A,TRUE,"Desirable Works.rt";#N/A,#N/A,TRUE,"Mthly";#N/A,#N/A,TRUE,"Essential Works.ht";#N/A,#N/A,TRUE,"Desirable Works.ht";#N/A,#N/A,TRUE,"Incentives"}</definedName>
    <definedName name="dfsd">#REF!</definedName>
    <definedName name="DFSDF">#REF!</definedName>
    <definedName name="dfsf">{#N/A,#N/A,TRUE,"Front";#N/A,#N/A,TRUE,"Simple Letter";#N/A,#N/A,TRUE,"Inside";#N/A,#N/A,TRUE,"Contents";#N/A,#N/A,TRUE,"Basis";#N/A,#N/A,TRUE,"Inclusions";#N/A,#N/A,TRUE,"Exclusions";#N/A,#N/A,TRUE,"Areas";#N/A,#N/A,TRUE,"Summary";#N/A,#N/A,TRUE,"Detail"}</definedName>
    <definedName name="DFZHGAREYU">#REF!</definedName>
    <definedName name="dg">#REF!</definedName>
    <definedName name="DGDF">#REF!</definedName>
    <definedName name="DGDFG">#REF!</definedName>
    <definedName name="dgfgfd" hidden="1">{#N/A,#N/A,FALSE,"COVER.XLS";#N/A,#N/A,FALSE,"RACT1.XLS";#N/A,#N/A,FALSE,"RACT2.XLS";#N/A,#N/A,FALSE,"ECCMP";#N/A,#N/A,FALSE,"WELDER.XLS"}</definedName>
    <definedName name="DHTML" hidden="1">{"'Sheet1'!$A$4386:$N$4591"}</definedName>
    <definedName name="dhzhgh">#REF!</definedName>
    <definedName name="Di">#REF!</definedName>
    <definedName name="Diesel">#REF!</definedName>
    <definedName name="dim4e">#REF!</definedName>
    <definedName name="dimc">#REF!</definedName>
    <definedName name="din">#REF!</definedName>
    <definedName name="DIns">#REF!</definedName>
    <definedName name="Disclaimer">#REF!</definedName>
    <definedName name="Discount" hidden="1">#REF!</definedName>
    <definedName name="display_area_2" hidden="1">#REF!</definedName>
    <definedName name="displayunit">#REF!</definedName>
    <definedName name="div">#REF!</definedName>
    <definedName name="dl">#REF!</definedName>
    <definedName name="dl___0">#REF!</definedName>
    <definedName name="dl___13">#REF!</definedName>
    <definedName name="dm">#REF!</definedName>
    <definedName name="dma">#REF!</definedName>
    <definedName name="dn" hidden="1">{#N/A,#N/A,FALSE,"COVER1.XLS ";#N/A,#N/A,FALSE,"RACT1.XLS";#N/A,#N/A,FALSE,"RACT2.XLS";#N/A,#N/A,FALSE,"ECCMP";#N/A,#N/A,FALSE,"WELDER.XLS"}</definedName>
    <definedName name="dndgtable">#REF!</definedName>
    <definedName name="Do">#REF!</definedName>
    <definedName name="Doc_Type">#REF!</definedName>
    <definedName name="docu">#REF!</definedName>
    <definedName name="DocumentName">""</definedName>
    <definedName name="DocumentNumber">""</definedName>
    <definedName name="doitg" hidden="1">{#N/A,#N/A,TRUE,"Front";#N/A,#N/A,TRUE,"Simple Letter";#N/A,#N/A,TRUE,"Inside";#N/A,#N/A,TRUE,"Contents";#N/A,#N/A,TRUE,"Basis";#N/A,#N/A,TRUE,"Inclusions";#N/A,#N/A,TRUE,"Exclusions";#N/A,#N/A,TRUE,"Areas";#N/A,#N/A,TRUE,"Summary";#N/A,#N/A,TRUE,"Detail"}</definedName>
    <definedName name="door">#REF!</definedName>
    <definedName name="Double_Clip">#REF!</definedName>
    <definedName name="DP">#REF!</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q">#REF!</definedName>
    <definedName name="dqw" hidden="1">#REF!</definedName>
    <definedName name="DR">#REF!</definedName>
    <definedName name="DR.33">#REF!</definedName>
    <definedName name="DR.46">#REF!</definedName>
    <definedName name="DR.56">#REF!</definedName>
    <definedName name="drhhjgjgjgrj" hidden="1">{#N/A,#N/A,TRUE,"Front";#N/A,#N/A,TRUE,"Simple Letter";#N/A,#N/A,TRUE,"Inside";#N/A,#N/A,TRUE,"Contents";#N/A,#N/A,TRUE,"Basis";#N/A,#N/A,TRUE,"Inclusions";#N/A,#N/A,TRUE,"Exclusions";#N/A,#N/A,TRUE,"Areas";#N/A,#N/A,TRUE,"Summary";#N/A,#N/A,TRUE,"Detail"}</definedName>
    <definedName name="Ds">#REF!</definedName>
    <definedName name="Ds___0">#REF!</definedName>
    <definedName name="Ds___13">#REF!</definedName>
    <definedName name="dsadaD" hidden="1">{#N/A,#N/A,FALSE,"COVER1.XLS ";#N/A,#N/A,FALSE,"RACT1.XLS";#N/A,#N/A,FALSE,"RACT2.XLS";#N/A,#N/A,FALSE,"ECCMP";#N/A,#N/A,FALSE,"WELDER.XLS"}</definedName>
    <definedName name="dsds">#REF!</definedName>
    <definedName name="dsdud">#REF!</definedName>
    <definedName name="dsfj" hidden="1">#REF!</definedName>
    <definedName name="dsfkljsd" hidden="1">{#N/A,#N/A,TRUE,"Capex Summ";#N/A,#N/A,TRUE,"Essential Works.tw";#N/A,#N/A,TRUE,"Desirable Works.tw";#N/A,#N/A,TRUE,"Essential Works.rt";#N/A,#N/A,TRUE,"Desirable Works.rt";#N/A,#N/A,TRUE,"Mthly";#N/A,#N/A,TRUE,"Essential Works.ht";#N/A,#N/A,TRUE,"Desirable Works.ht";#N/A,#N/A,TRUE,"Incentives"}</definedName>
    <definedName name="dsfsd">#REF!</definedName>
    <definedName name="dsgsdgsd" hidden="1">{#N/A,#N/A,FALSE,"5YRASSPl - consol'd";#N/A,#N/A,FALSE,"5YRASSPl - hotel";#N/A,#N/A,FALSE,"5YRASSPl - excl htl";#N/A,#N/A,FALSE,"VarReport";#N/A,#N/A,FALSE,"Sensitivity";#N/A,#N/A,FALSE,"House View ";#N/A,#N/A,FALSE,"KPI"}</definedName>
    <definedName name="dswd">#REF!</definedName>
    <definedName name="DUBAI" hidden="1">{#N/A,#N/A,TRUE,"Front";#N/A,#N/A,TRUE,"Simple Letter";#N/A,#N/A,TRUE,"Inside";#N/A,#N/A,TRUE,"Contents";#N/A,#N/A,TRUE,"Basis";#N/A,#N/A,TRUE,"Inclusions";#N/A,#N/A,TRUE,"Exclusions";#N/A,#N/A,TRUE,"Areas";#N/A,#N/A,TRUE,"Summary";#N/A,#N/A,TRUE,"Detail"}</definedName>
    <definedName name="duco">#REF!</definedName>
    <definedName name="durlam2">#REF!</definedName>
    <definedName name="durlum">#REF!</definedName>
    <definedName name="dvat">#REF!</definedName>
    <definedName name="dwgyg" hidden="1">{#N/A,#N/A,TRUE,"Front";#N/A,#N/A,TRUE,"Simple Letter";#N/A,#N/A,TRUE,"Inside";#N/A,#N/A,TRUE,"Contents";#N/A,#N/A,TRUE,"Basis";#N/A,#N/A,TRUE,"Inclusions";#N/A,#N/A,TRUE,"Exclusions";#N/A,#N/A,TRUE,"Areas";#N/A,#N/A,TRUE,"Summary";#N/A,#N/A,TRUE,"Detail"}</definedName>
    <definedName name="E">#REF!</definedName>
    <definedName name="ECOPHON">#REF!</definedName>
    <definedName name="ed_svcs_end">#REF!</definedName>
    <definedName name="ed_svcs_start">#REF!</definedName>
    <definedName name="edf">#REF!</definedName>
    <definedName name="EDSSSSSSSSSSSSSS">#REF!</definedName>
    <definedName name="ee">#REF!</definedName>
    <definedName name="eee">#REF!</definedName>
    <definedName name="eeee">#REF!</definedName>
    <definedName name="eeeeeeeeeee">#REF!</definedName>
    <definedName name="Effort">#REF!</definedName>
    <definedName name="efg">#REF!</definedName>
    <definedName name="egt301d">#REF!</definedName>
    <definedName name="egt330d">#REF!</definedName>
    <definedName name="eletrical" hidden="1">#REF!</definedName>
    <definedName name="elltab">#REF!</definedName>
    <definedName name="Em">#REF!</definedName>
    <definedName name="Em___0">#REF!</definedName>
    <definedName name="Em___13">#REF!</definedName>
    <definedName name="End_Bal">#REF!</definedName>
    <definedName name="EndUserInfo">#REF!</definedName>
    <definedName name="EngAddress">#REF!</definedName>
    <definedName name="EngCity">#REF!</definedName>
    <definedName name="EngName">#REF!</definedName>
    <definedName name="EngPostal">#REF!</definedName>
    <definedName name="EngPrio">#REF!</definedName>
    <definedName name="EngPrio_Text">#REF!</definedName>
    <definedName name="EngState">#REF!</definedName>
    <definedName name="engstone">#REF!</definedName>
    <definedName name="eqjwd">#REF!</definedName>
    <definedName name="ER">#REF!</definedName>
    <definedName name="Erection_Cost">#REF!</definedName>
    <definedName name="Erection_Sales">#REF!</definedName>
    <definedName name="error1">#REF!</definedName>
    <definedName name="Es">#REF!</definedName>
    <definedName name="Es___0">#REF!</definedName>
    <definedName name="Es___13">#REF!</definedName>
    <definedName name="EssOptions">"1100000000010000_01000"</definedName>
    <definedName name="EstCost">#REF!</definedName>
    <definedName name="Estimation">#REF!</definedName>
    <definedName name="Et">#REF!</definedName>
    <definedName name="Et___0">#REF!</definedName>
    <definedName name="Et___13">#REF!</definedName>
    <definedName name="eu">#REF!</definedName>
    <definedName name="EUR">#REF!</definedName>
    <definedName name="euro" hidden="1">{#N/A,#N/A,TRUE,"Front";#N/A,#N/A,TRUE,"Simple Letter";#N/A,#N/A,TRUE,"Inside";#N/A,#N/A,TRUE,"Contents";#N/A,#N/A,TRUE,"Basis";#N/A,#N/A,TRUE,"Inclusions";#N/A,#N/A,TRUE,"Exclusions";#N/A,#N/A,TRUE,"Areas";#N/A,#N/A,TRUE,"Summary";#N/A,#N/A,TRUE,"Detail"}</definedName>
    <definedName name="euronet" hidden="1">{#N/A,#N/A,TRUE,"Front";#N/A,#N/A,TRUE,"Simple Letter";#N/A,#N/A,TRUE,"Inside";#N/A,#N/A,TRUE,"Contents";#N/A,#N/A,TRUE,"Basis";#N/A,#N/A,TRUE,"Inclusions";#N/A,#N/A,TRUE,"Exclusions";#N/A,#N/A,TRUE,"Areas";#N/A,#N/A,TRUE,"Summary";#N/A,#N/A,TRUE,"Detail"}</definedName>
    <definedName name="EW">#REF!</definedName>
    <definedName name="EWTEYRYRYER" hidden="1">{#N/A,#N/A,TRUE,"Front";#N/A,#N/A,TRUE,"Simple Letter";#N/A,#N/A,TRUE,"Inside";#N/A,#N/A,TRUE,"Contents";#N/A,#N/A,TRUE,"Basis";#N/A,#N/A,TRUE,"Inclusions";#N/A,#N/A,TRUE,"Exclusions";#N/A,#N/A,TRUE,"Areas";#N/A,#N/A,TRUE,"Summary";#N/A,#N/A,TRUE,"Detail"}</definedName>
    <definedName name="ex">#REF!</definedName>
    <definedName name="excav">#REF!</definedName>
    <definedName name="Excavation">#REF!</definedName>
    <definedName name="Excel_2">#REF!</definedName>
    <definedName name="Excel_BuiltIn__FilterDatabase_1">#REF!</definedName>
    <definedName name="Excel_BuiltIn__FilterDatabase_2">#REF!</definedName>
    <definedName name="Excel_BuiltIn__FilterDatabase_2_1">#REF!</definedName>
    <definedName name="Excel_BuiltIn__FilterDatabase_2_1_1">#REF!</definedName>
    <definedName name="Excel_BuiltIn__FilterDatabase_3">"$'STAIR FLOORING'.$#REF!#REF!"</definedName>
    <definedName name="Excel_BuiltIn__FilterDatabase_5">#REF!</definedName>
    <definedName name="Excel_BuiltIn__FilterDatabase_9">"$#REF!.$#REF!$#REF!:$#REF!$#REF!"</definedName>
    <definedName name="Excel_BuiltIn_Database">#REF!</definedName>
    <definedName name="Excel_BuiltIn_Print_Area">#REF!</definedName>
    <definedName name="Excel_BuiltIn_Print_Area_1">#REF!</definedName>
    <definedName name="Excel_BuiltIn_Print_Area_1_1">#REF!</definedName>
    <definedName name="Excel_BuiltIn_Print_Area_1_1_1_1">#REF!</definedName>
    <definedName name="Excel_BuiltIn_Print_Area_1_1_1_1_1_1">#REF!</definedName>
    <definedName name="Excel_BuiltIn_Print_Area_1_1_1_1_1_1_1">"$#REF!.$A$24:$B$60"</definedName>
    <definedName name="Excel_BuiltIn_Print_Area_1_2">#REF!</definedName>
    <definedName name="Excel_BuiltIn_Print_Area_1_4">#REF!</definedName>
    <definedName name="Excel_BuiltIn_Print_Area_1_5">#REF!</definedName>
    <definedName name="Excel_BuiltIn_Print_Area_1_6">#REF!</definedName>
    <definedName name="Excel_BuiltIn_Print_Area_10">"$#REF!.$#REF!$#REF!:$#REF!$#REF!"</definedName>
    <definedName name="Excel_BuiltIn_Print_Area_10_1">"$#REF!.$#REF!$#REF!:$#REF!$#REF!"</definedName>
    <definedName name="Excel_BuiltIn_Print_Area_10_1_1">"$#REF!.$#REF!$#REF!:$#REF!$#REF!"</definedName>
    <definedName name="Excel_BuiltIn_Print_Area_10_1_1_1">"$#REF!.$#REF!$#REF!:$#REF!$#REF!"</definedName>
    <definedName name="Excel_BuiltIn_Print_Area_11">#REF!</definedName>
    <definedName name="Excel_BuiltIn_Print_Area_11_1">#REF!</definedName>
    <definedName name="Excel_BuiltIn_Print_Area_12">"$#REF!.$#REF!$#REF!:$#REF!$#REF!"</definedName>
    <definedName name="Excel_BuiltIn_Print_Area_12_1">#REF!</definedName>
    <definedName name="Excel_BuiltIn_Print_Area_12_1_1">#REF!</definedName>
    <definedName name="Excel_BuiltIn_Print_Area_12_1_1_1">"$#REF!.$#REF!$#REF!:$#REF!$#REF!"</definedName>
    <definedName name="Excel_BuiltIn_Print_Area_13">"#REF!"</definedName>
    <definedName name="Excel_BuiltIn_Print_Area_13_1">"$#REF!.$#REF!$#REF!:$#REF!$#REF!"</definedName>
    <definedName name="Excel_BuiltIn_Print_Area_13_1_1">"$#REF!.$#REF!$#REF!:$#REF!$#REF!"</definedName>
    <definedName name="Excel_BuiltIn_Print_Area_19">"$#REF!.$#REF!$#REF!:$#REF!$#REF!"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"$#REF!.$#REF!$#REF!:$#REF!$#REF!"</definedName>
    <definedName name="Excel_BuiltIn_Print_Area_2_1_1_1_1_1_1_1">"$#REF!.$#REF!$#REF!:$#REF!$#REF!"</definedName>
    <definedName name="Excel_BuiltIn_Print_Area_3">#REF!</definedName>
    <definedName name="Excel_BuiltIn_Print_Area_3_1">#REF!</definedName>
    <definedName name="Excel_BuiltIn_Print_Area_3_1_1_1_1">#REF!</definedName>
    <definedName name="Excel_BuiltIn_Print_Area_3_1_1_1_1_1_1">#REF!</definedName>
    <definedName name="Excel_BuiltIn_Print_Area_3_4">#REF!</definedName>
    <definedName name="Excel_BuiltIn_Print_Area_3_5">#REF!</definedName>
    <definedName name="Excel_BuiltIn_Print_Area_4">#REF!</definedName>
    <definedName name="Excel_BuiltIn_Print_Area_4_1">#REF!</definedName>
    <definedName name="Excel_BuiltIn_Print_Area_4_1_1">#REF!</definedName>
    <definedName name="Excel_BuiltIn_Print_Area_4_4">#REF!</definedName>
    <definedName name="Excel_BuiltIn_Print_Area_4_5">#REF!</definedName>
    <definedName name="Excel_BuiltIn_Print_Area_5">#REF!</definedName>
    <definedName name="Excel_BuiltIn_Print_Area_5_1">#REF!</definedName>
    <definedName name="Excel_BuiltIn_Print_Area_5_1_1">"$#REF!.$#REF!$#REF!:$#REF!$#REF!"</definedName>
    <definedName name="Excel_BuiltIn_Print_Area_5_4">#REF!</definedName>
    <definedName name="Excel_BuiltIn_Print_Area_5_5">#REF!</definedName>
    <definedName name="Excel_BuiltIn_Print_Area_6">#REF!</definedName>
    <definedName name="Excel_BuiltIn_Print_Area_6_1">"$#REF!.$#REF!$#REF!:$#REF!$#REF!"</definedName>
    <definedName name="Excel_BuiltIn_Print_Area_7">#REF!</definedName>
    <definedName name="Excel_BuiltIn_Print_Area_7_1">#REF!</definedName>
    <definedName name="Excel_BuiltIn_Print_Area_7_1_1">"$#REF!.$#REF!$#REF!:$#REF!$#REF!"</definedName>
    <definedName name="Excel_BuiltIn_Print_Area_7_1_1_1">"$#REF!.$#REF!$#REF!:$#REF!$#REF!"</definedName>
    <definedName name="Excel_BuiltIn_Print_Area_8">#REF!</definedName>
    <definedName name="Excel_BuiltIn_Print_Area_8_1">"$#REF!.$#REF!$#REF!:$#REF!$#REF!"</definedName>
    <definedName name="Excel_BuiltIn_Print_Area_8_1_1">"$#REF!.$#REF!$#REF!:$#REF!$#REF!"</definedName>
    <definedName name="Excel_BuiltIn_Print_Area_9_1">"$#REF!.$#REF!$#REF!:$#REF!$#REF!"</definedName>
    <definedName name="Excel_BuiltIn_Print_Area_9_1_1">#REF!</definedName>
    <definedName name="Excel_BuiltIn_Print_Area_9_1_1_1">"$#REF!.$#REF!$#REF!:$#REF!$#REF!"</definedName>
    <definedName name="Excel_BuiltIn_Print_Area_9_1_1_1_1">"$#REF!.$#REF!$#REF!:$#REF!$#REF!"</definedName>
    <definedName name="Excel_BuiltIn_Print_Titles_1">"#REF!"</definedName>
    <definedName name="Excel_BuiltIn_Print_Titles_1_1">#REF!</definedName>
    <definedName name="Excel_BuiltIn_Print_Titles_10">"$#REF!.$#REF!$#REF!:$#REF!$#REF!"</definedName>
    <definedName name="Excel_BuiltIn_Print_Titles_12">"$#REF!.$#REF!$#REF!:$#REF!$#REF!"</definedName>
    <definedName name="Excel_BuiltIn_Print_Titles_13">"#REF!"</definedName>
    <definedName name="Excel_BuiltIn_Print_Titles_16">"$#REF!.$#REF!$#REF!:$#REF!$#REF!"</definedName>
    <definedName name="Excel_BuiltIn_Print_Titles_2">#REF!</definedName>
    <definedName name="Excel_BuiltIn_Print_Titles_2_1">#REF!</definedName>
    <definedName name="Excel_BuiltIn_Print_Titles_2_1_1">NA()</definedName>
    <definedName name="Excel_BuiltIn_Print_Titles_3">"$'STAIR FLOORING'.$#REF!$#REF!"</definedName>
    <definedName name="Excel_BuiltIn_Print_Titles_3_1_1">#REF!</definedName>
    <definedName name="Excel_BuiltIn_Print_Titles_3_1_1_1">#REF!</definedName>
    <definedName name="Excel_BuiltIn_Print_Titles_4">#REF!</definedName>
    <definedName name="Excel_BuiltIn_Print_Titles_4_1">#REF!</definedName>
    <definedName name="Excel_BuiltIn_Print_Titles_5">"$#REF!.$#REF!$#REF!:$#REF!$#REF!"</definedName>
    <definedName name="Excel_BuiltIn_Print_Titles_5_1">#REF!</definedName>
    <definedName name="Excel_BuiltIn_Print_Titles_5_1_1">#REF!</definedName>
    <definedName name="Excel_BuiltIn_Print_Titles_5_1_5">#REF!</definedName>
    <definedName name="Excel_BuiltIn_Print_Titles_6">#REF!</definedName>
    <definedName name="Excel_BuiltIn_Print_Titles_7">"$#REF!.$#REF!$#REF!:$#REF!$#REF!"</definedName>
    <definedName name="Excel_BuiltIn_Print_Titles_7_1">#REF!</definedName>
    <definedName name="Excel_BuiltIn_Print_Titles_7_1_1">#REF!</definedName>
    <definedName name="Excel_BuiltIn_Print_Titles_7_1_1_1">#REF!</definedName>
    <definedName name="Excel_BuiltIn_Print_Titles_7_1_2">#REF!</definedName>
    <definedName name="Excel_BuiltIn_Print_Titles_7_1_3">#REF!</definedName>
    <definedName name="Excel_BuiltIn_Print_Titles_7_1_4">#REF!</definedName>
    <definedName name="Excel_BuiltIn_Print_Titles_7_1_5">#REF!</definedName>
    <definedName name="Excel_BuiltIn_Print_Titles_8">#REF!</definedName>
    <definedName name="Excel_BuiltIn_Print_Titles_9">"$#REF!.$#REF!$#REF!:$#REF!$#REF!"</definedName>
    <definedName name="excel2">#REF!</definedName>
    <definedName name="excf">#REF!</definedName>
    <definedName name="Export">#REF!</definedName>
    <definedName name="Extra_Pay">#REF!</definedName>
    <definedName name="eyrc">#REF!</definedName>
    <definedName name="eyrlp">#REF!</definedName>
    <definedName name="F">#REF!</definedName>
    <definedName name="FABFAB">#REF!</definedName>
    <definedName name="FABGYP">#REF!</definedName>
    <definedName name="FABPAN">#REF!</definedName>
    <definedName name="FACTOR1">3.64</definedName>
    <definedName name="FACTOR2">0.5363</definedName>
    <definedName name="FACTOR3">0.963</definedName>
    <definedName name="FACTOR4">3.576</definedName>
    <definedName name="FACTOR5">0.95</definedName>
    <definedName name="FACTOR6">0.9</definedName>
    <definedName name="FACTOR7">(1-0.3*2/3)/1.215/1.1</definedName>
    <definedName name="fancymeet">#REF!</definedName>
    <definedName name="Fb">#REF!</definedName>
    <definedName name="FC" hidden="1">{#N/A,#N/A,FALSE,"gc (2)"}</definedName>
    <definedName name="fcf">#REF!</definedName>
    <definedName name="fchk" hidden="1">{#N/A,#N/A,TRUE,"Front";#N/A,#N/A,TRUE,"Simple Letter";#N/A,#N/A,TRUE,"Inside";#N/A,#N/A,TRUE,"Contents";#N/A,#N/A,TRUE,"Basis";#N/A,#N/A,TRUE,"Inclusions";#N/A,#N/A,TRUE,"Exclusions";#N/A,#N/A,TRUE,"Areas";#N/A,#N/A,TRUE,"Summary";#N/A,#N/A,TRUE,"Detail"}</definedName>
    <definedName name="FCode" hidden="1">#REF!</definedName>
    <definedName name="fd" hidden="1">{"'Sheet1'!$A$4386:$N$4591"}</definedName>
    <definedName name="fd_panicbar">#REF!</definedName>
    <definedName name="fd_vision">#REF!</definedName>
    <definedName name="fdfg">#REF!</definedName>
    <definedName name="fdgd"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fdherjtjjtrrtjtrj" hidden="1">{#N/A,#N/A,TRUE,"Front";#N/A,#N/A,TRUE,"Simple Letter";#N/A,#N/A,TRUE,"Inside";#N/A,#N/A,TRUE,"Contents";#N/A,#N/A,TRUE,"Basis";#N/A,#N/A,TRUE,"Inclusions";#N/A,#N/A,TRUE,"Exclusions";#N/A,#N/A,TRUE,"Areas";#N/A,#N/A,TRUE,"Summary";#N/A,#N/A,TRUE,"Detail"}</definedName>
    <definedName name="fdhfdjjgjgrjtrj" hidden="1">{#N/A,#N/A,TRUE,"Front";#N/A,#N/A,TRUE,"Simple Letter";#N/A,#N/A,TRUE,"Inside";#N/A,#N/A,TRUE,"Contents";#N/A,#N/A,TRUE,"Basis";#N/A,#N/A,TRUE,"Inclusions";#N/A,#N/A,TRUE,"Exclusions";#N/A,#N/A,TRUE,"Areas";#N/A,#N/A,TRUE,"Summary";#N/A,#N/A,TRUE,"Detail"}</definedName>
    <definedName name="fdlam">#REF!</definedName>
    <definedName name="fdlam_800">#REF!</definedName>
    <definedName name="fdsf" hidden="1">#REF!</definedName>
    <definedName name="fdven">#REF!</definedName>
    <definedName name="fdven_condrclsr">#REF!</definedName>
    <definedName name="fdven_flrspring">#REF!</definedName>
    <definedName name="Feature_Sofa____DIMANTION________FINIH">#REF!</definedName>
    <definedName name="FEB_05">#REF!</definedName>
    <definedName name="feb_qty_rev_3">#REF!</definedName>
    <definedName name="feb_rev4_qty">#REF!</definedName>
    <definedName name="fed">#REF!</definedName>
    <definedName name="ff">#REF!</definedName>
    <definedName name="fff">#REF!</definedName>
    <definedName name="ffffffffffffff">#REF!</definedName>
    <definedName name="ffgfg">#REF!</definedName>
    <definedName name="ffjfjfjfj" hidden="1">#REF!</definedName>
    <definedName name="FFWW" hidden="1">{#N/A,#N/A,TRUE,"Front";#N/A,#N/A,TRUE,"Simple Letter";#N/A,#N/A,TRUE,"Inside";#N/A,#N/A,TRUE,"Contents";#N/A,#N/A,TRUE,"Basis";#N/A,#N/A,TRUE,"Inclusions";#N/A,#N/A,TRUE,"Exclusions";#N/A,#N/A,TRUE,"Areas";#N/A,#N/A,TRUE,"Summary";#N/A,#N/A,TRUE,"Detail"}</definedName>
    <definedName name="FGDDDDDDDDDDDDDD">#REF!</definedName>
    <definedName name="fgf">#REF!</definedName>
    <definedName name="fgfdg" hidden="1">#REF!</definedName>
    <definedName name="FGGGGGGG">#REF!</definedName>
    <definedName name="fgh">#REF!</definedName>
    <definedName name="Fh">#REF!</definedName>
    <definedName name="fhdsgbh">#REF!</definedName>
    <definedName name="fhglazd">#REF!</definedName>
    <definedName name="FHGYP">#REF!</definedName>
    <definedName name="fhhhh" hidden="1">{#N/A,#N/A,FALSE,"str_title";#N/A,#N/A,FALSE,"SUM";#N/A,#N/A,FALSE,"Scope";#N/A,#N/A,FALSE,"PIE-Jn";#N/A,#N/A,FALSE,"PIE-Jn_Hz";#N/A,#N/A,FALSE,"Liq_Plan";#N/A,#N/A,FALSE,"S_Curve";#N/A,#N/A,FALSE,"Liq_Prof";#N/A,#N/A,FALSE,"Man_Pwr";#N/A,#N/A,FALSE,"Man_Prof"}</definedName>
    <definedName name="FHLAM">#REF!</definedName>
    <definedName name="FHS">#REF!</definedName>
    <definedName name="FHSDUCO">#REF!</definedName>
    <definedName name="FHSGLASS">#REF!</definedName>
    <definedName name="FHSLAMI">#REF!</definedName>
    <definedName name="FHSSLIDING">#REF!</definedName>
    <definedName name="FHSVENRD">#REF!</definedName>
    <definedName name="Fhwl">#REF!</definedName>
    <definedName name="FIFTH">#REF!</definedName>
    <definedName name="fil" hidden="1">#REF!</definedName>
    <definedName name="file" hidden="1">{#N/A,#N/A,TRUE,"Front";#N/A,#N/A,TRUE,"Simple Letter";#N/A,#N/A,TRUE,"Inside";#N/A,#N/A,TRUE,"Contents";#N/A,#N/A,TRUE,"Basis";#N/A,#N/A,TRUE,"Inclusions";#N/A,#N/A,TRUE,"Exclusions";#N/A,#N/A,TRUE,"Areas";#N/A,#N/A,TRUE,"Summary";#N/A,#N/A,TRUE,"Detail"}</definedName>
    <definedName name="File.Type" hidden="1">#REF!</definedName>
    <definedName name="fill" hidden="1">#REF!</definedName>
    <definedName name="fin">#REF!</definedName>
    <definedName name="finduco">#REF!</definedName>
    <definedName name="Fine_Sand">#REF!</definedName>
    <definedName name="finfabric">#REF!</definedName>
    <definedName name="FINGRANITE">#REF!</definedName>
    <definedName name="FINISHES">#REF!</definedName>
    <definedName name="FINITALIAN">#REF!</definedName>
    <definedName name="finlaminate">#REF!</definedName>
    <definedName name="finmirror">#REF!</definedName>
    <definedName name="FINVENEER">#REF!</definedName>
    <definedName name="firedoor">#REF!</definedName>
    <definedName name="firstValve">#REF!</definedName>
    <definedName name="FiscalIDNum">#REF!</definedName>
    <definedName name="FISS1">#REF!</definedName>
    <definedName name="FISS2">#REF!</definedName>
    <definedName name="FIT">#REF!</definedName>
    <definedName name="FIT___0">#REF!</definedName>
    <definedName name="FIT___13">#REF!</definedName>
    <definedName name="fixed_asset">#REF!</definedName>
    <definedName name="Fixed_Lens">#REF!</definedName>
    <definedName name="flag1">#REF!</definedName>
    <definedName name="Flame_Finished_Granite_Green_Fanatsy">#REF!</definedName>
    <definedName name="flamegran">#REF!</definedName>
    <definedName name="FLCEILQ">#REF!</definedName>
    <definedName name="FLOATCEIL">#REF!</definedName>
    <definedName name="Floor">#REF!</definedName>
    <definedName name="Floorsqty">#REF!</definedName>
    <definedName name="Floriana_Marble">#REF!</definedName>
    <definedName name="fo">#REF!</definedName>
    <definedName name="Footings">#REF!</definedName>
    <definedName name="Forex">#REF!</definedName>
    <definedName name="formc">#REF!</definedName>
    <definedName name="formnote1">#REF!</definedName>
    <definedName name="formnote2">#REF!</definedName>
    <definedName name="formnote3">#REF!</definedName>
    <definedName name="formnote4">#REF!</definedName>
    <definedName name="FormTitle">#REF!</definedName>
    <definedName name="formworkl" hidden="1">{#N/A,#N/A,TRUE,"Front";#N/A,#N/A,TRUE,"Simple Letter";#N/A,#N/A,TRUE,"Inside";#N/A,#N/A,TRUE,"Contents";#N/A,#N/A,TRUE,"Basis";#N/A,#N/A,TRUE,"Inclusions";#N/A,#N/A,TRUE,"Exclusions";#N/A,#N/A,TRUE,"Areas";#N/A,#N/A,TRUE,"Summary";#N/A,#N/A,TRUE,"Detail"}</definedName>
    <definedName name="Fp">#REF!</definedName>
    <definedName name="FPL">#REF!</definedName>
    <definedName name="FR">#REF!</definedName>
    <definedName name="fr_glz_door">#REF!</definedName>
    <definedName name="FRAMED">#REF!</definedName>
    <definedName name="FRAMELESS">#REF!</definedName>
    <definedName name="Frameless_tough">#REF!</definedName>
    <definedName name="Framlss_tough">#REF!</definedName>
    <definedName name="fRANCIS">#REF!</definedName>
    <definedName name="frgrr" hidden="1">{#N/A,#N/A,TRUE,"Front";#N/A,#N/A,TRUE,"Simple Letter";#N/A,#N/A,TRUE,"Inside";#N/A,#N/A,TRUE,"Contents";#N/A,#N/A,TRUE,"Basis";#N/A,#N/A,TRUE,"Inclusions";#N/A,#N/A,TRUE,"Exclusions";#N/A,#N/A,TRUE,"Areas";#N/A,#N/A,TRUE,"Summary";#N/A,#N/A,TRUE,"Detail"}</definedName>
    <definedName name="FRLESS_Toughn">#REF!</definedName>
    <definedName name="frmless">#REF!</definedName>
    <definedName name="frmless_door1">#REF!</definedName>
    <definedName name="frmless_door2">#REF!</definedName>
    <definedName name="FRMLESS_NON">#REF!</definedName>
    <definedName name="frmless_povoted">#REF!</definedName>
    <definedName name="frmless_sliding_door">#REF!</definedName>
    <definedName name="frncis">#REF!</definedName>
    <definedName name="FRT">#REF!</definedName>
    <definedName name="FS" hidden="1">{#N/A,#N/A,TRUE,"Front";#N/A,#N/A,TRUE,"Simple Letter";#N/A,#N/A,TRUE,"Inside";#N/A,#N/A,TRUE,"Contents";#N/A,#N/A,TRUE,"Basis";#N/A,#N/A,TRUE,"Inclusions";#N/A,#N/A,TRUE,"Exclusions";#N/A,#N/A,TRUE,"Areas";#N/A,#N/A,TRUE,"Summary";#N/A,#N/A,TRUE,"Detail"}</definedName>
    <definedName name="fsa">{#N/A,#N/A,TRUE,"Front";#N/A,#N/A,TRUE,"Simple Letter";#N/A,#N/A,TRUE,"Inside";#N/A,#N/A,TRUE,"Contents";#N/A,#N/A,TRUE,"Basis";#N/A,#N/A,TRUE,"Inclusions";#N/A,#N/A,TRUE,"Exclusions";#N/A,#N/A,TRUE,"Areas";#N/A,#N/A,TRUE,"Summary";#N/A,#N/A,TRUE,"Detail"}</definedName>
    <definedName name="fsg">#REF!</definedName>
    <definedName name="Fuel_Coal">#REF!</definedName>
    <definedName name="Full_Print">#REF!</definedName>
    <definedName name="Funding">#REF!</definedName>
    <definedName name="Fuse">#REF!</definedName>
    <definedName name="Fv">#REF!</definedName>
    <definedName name="FX">#REF!</definedName>
    <definedName name="FX_MTM_NEGATIVE">#REF!</definedName>
    <definedName name="FX_MTM_NETTING">#REF!</definedName>
    <definedName name="FX_MTM_POSITIVE">#REF!</definedName>
    <definedName name="FX_NOTIONAL">#REF!</definedName>
    <definedName name="FX_PFE_NETTING">#REF!</definedName>
    <definedName name="FX_WRA">#REF!</definedName>
    <definedName name="g">#REF!</definedName>
    <definedName name="gama">#REF!</definedName>
    <definedName name="gamah">#REF!</definedName>
    <definedName name="GBPINR">#REF!</definedName>
    <definedName name="GBPJPY">#REF!</definedName>
    <definedName name="GBPPL">#REF!</definedName>
    <definedName name="GBPTHB">#REF!</definedName>
    <definedName name="GBPUSD">#REF!</definedName>
    <definedName name="gcl">#REF!</definedName>
    <definedName name="gdrt">#REF!</definedName>
    <definedName name="gen">#REF!</definedName>
    <definedName name="GF">#REF!</definedName>
    <definedName name="gfg">#REF!</definedName>
    <definedName name="ggg" hidden="1">#REF!</definedName>
    <definedName name="ggggggggggg">#REF!</definedName>
    <definedName name="gggggggggggggggg">#REF!</definedName>
    <definedName name="gh">#REF!</definedName>
    <definedName name="ghj" hidden="1">{#N/A,#N/A,FALSE,"gc (2)"}</definedName>
    <definedName name="GI">#REF!</definedName>
    <definedName name="gif">#REF!</definedName>
    <definedName name="gil">#REF!</definedName>
    <definedName name="GL">#REF!</definedName>
    <definedName name="GLA">#REF!</definedName>
    <definedName name="glas_stud">#REF!</definedName>
    <definedName name="GlazCanted_Wall">#REF!</definedName>
    <definedName name="Glaze_Clrd">#REF!</definedName>
    <definedName name="glbalances_1" hidden="1">{#N/A,#N/A,FALSE,"Aging Summary";#N/A,#N/A,FALSE,"Ratio Analysis";#N/A,#N/A,FALSE,"Test 120 Day Accts";#N/A,#N/A,FALSE,"Tickmarks"}</definedName>
    <definedName name="GMAmount">#REF!</definedName>
    <definedName name="GMPercent">#REF!</definedName>
    <definedName name="GP">#REF!</definedName>
    <definedName name="GR">#REF!</definedName>
    <definedName name="granfloor">#REF!</definedName>
    <definedName name="granite_brown">#REF!</definedName>
    <definedName name="grgrg">#REF!</definedName>
    <definedName name="GRIDCEIL">#REF!</definedName>
    <definedName name="grind">#REF!</definedName>
    <definedName name="Group1">#REF!</definedName>
    <definedName name="Group2">#REF!</definedName>
    <definedName name="Group3">#REF!</definedName>
    <definedName name="Group4">#REF!</definedName>
    <definedName name="gs">#REF!</definedName>
    <definedName name="GSDFSDF">#REF!</definedName>
    <definedName name="gthh" hidden="1">{#N/A,#N/A,TRUE,"Front";#N/A,#N/A,TRUE,"Simple Letter";#N/A,#N/A,TRUE,"Inside";#N/A,#N/A,TRUE,"Contents";#N/A,#N/A,TRUE,"Basis";#N/A,#N/A,TRUE,"Inclusions";#N/A,#N/A,TRUE,"Exclusions";#N/A,#N/A,TRUE,"Areas";#N/A,#N/A,TRUE,"Summary";#N/A,#N/A,TRUE,"Detail"}</definedName>
    <definedName name="gupta"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gvgfvgf">#REF!</definedName>
    <definedName name="GYPANQ2">#REF!</definedName>
    <definedName name="GYPARTQ2">#REF!</definedName>
    <definedName name="GYPCEIL">#REF!</definedName>
    <definedName name="GYPCEILQ2">#REF!</definedName>
    <definedName name="GYPPAN">#REF!</definedName>
    <definedName name="GYPPANEL">#REF!</definedName>
    <definedName name="gyppart">#REF!</definedName>
    <definedName name="gyt" hidden="1">{#N/A,#N/A,TRUE,"Front";#N/A,#N/A,TRUE,"Simple Letter";#N/A,#N/A,TRUE,"Inside";#N/A,#N/A,TRUE,"Contents";#N/A,#N/A,TRUE,"Basis";#N/A,#N/A,TRUE,"Inclusions";#N/A,#N/A,TRUE,"Exclusions";#N/A,#N/A,TRUE,"Areas";#N/A,#N/A,TRUE,"Summary";#N/A,#N/A,TRUE,"Detail"}</definedName>
    <definedName name="H">#REF!</definedName>
    <definedName name="H___0">#REF!</definedName>
    <definedName name="H___13">#REF!</definedName>
    <definedName name="H0">#REF!</definedName>
    <definedName name="H0___0">#REF!</definedName>
    <definedName name="H0___13">#REF!</definedName>
    <definedName name="HA">#REF!</definedName>
    <definedName name="Hafeez">#REF!</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alf">#REF!</definedName>
    <definedName name="hap" hidden="1">{#N/A,#N/A,FALSE,"COVER1.XLS ";#N/A,#N/A,FALSE,"RACT1.XLS";#N/A,#N/A,FALSE,"RACT2.XLS";#N/A,#N/A,FALSE,"ECCMP";#N/A,#N/A,FALSE,"WELDER.XLS"}</definedName>
    <definedName name="hardwood">#REF!</definedName>
    <definedName name="HARI">#REF!</definedName>
    <definedName name="HARISH">#REF!</definedName>
    <definedName name="HashCr">#REF!</definedName>
    <definedName name="HashDr">#REF!</definedName>
    <definedName name="HB">#REF!</definedName>
    <definedName name="HC">#REF!</definedName>
    <definedName name="HCM">#REF!</definedName>
    <definedName name="HCR">#REF!</definedName>
    <definedName name="HDD">#REF!</definedName>
    <definedName name="Header_Row">ROW(#REF!)</definedName>
    <definedName name="HEATLOAD_Input_1_List">#REF!</definedName>
    <definedName name="HEATLOAD_PROGRAM">#REF!</definedName>
    <definedName name="Height">5</definedName>
    <definedName name="hf">#REF!</definedName>
    <definedName name="hh">#REF!</definedName>
    <definedName name="hh___0">#REF!</definedName>
    <definedName name="hh___13">#REF!</definedName>
    <definedName name="hhh">#REF!</definedName>
    <definedName name="hhhhhhhhhhhhhhhhhh">#REF!</definedName>
    <definedName name="hi">#REF!</definedName>
    <definedName name="HiddenRows" hidden="1">#REF!</definedName>
    <definedName name="HINDHUSTAN">#REF!</definedName>
    <definedName name="HIns">#REF!</definedName>
    <definedName name="HKD">#REF!</definedName>
    <definedName name="HLKHLHFSD" hidden="1">{#N/A,#N/A,TRUE,"Front";#N/A,#N/A,TRUE,"Simple Letter";#N/A,#N/A,TRUE,"Inside";#N/A,#N/A,TRUE,"Contents";#N/A,#N/A,TRUE,"Basis";#N/A,#N/A,TRUE,"Inclusions";#N/A,#N/A,TRUE,"Exclusions";#N/A,#N/A,TRUE,"Areas";#N/A,#N/A,TRUE,"Summary";#N/A,#N/A,TRUE,"Detail"}</definedName>
    <definedName name="hmp">#REF!</definedName>
    <definedName name="ho">#REF!</definedName>
    <definedName name="ho___0">#REF!</definedName>
    <definedName name="ho___13">#REF!</definedName>
    <definedName name="hoi">#REF!</definedName>
    <definedName name="Horn_Speaker">#REF!</definedName>
    <definedName name="hS">#REF!</definedName>
    <definedName name="hS___0">#REF!</definedName>
    <definedName name="hS___13">#REF!</definedName>
    <definedName name="HTML_CodePage" hidden="1">1252</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TML1_1" hidden="1">"[CPATIME.xls]Schedule!$B$3:$E$39"</definedName>
    <definedName name="HTML10_1" hidden="1">"'[SETTLE.XLS]Settlement Summary'!$A$3:$Q$80"</definedName>
    <definedName name="HTML10_10" hidden="1">""</definedName>
    <definedName name="HTML10_11" hidden="1">1</definedName>
    <definedName name="HTML10_12" hidden="1">"G:\INTRANET\settle.htm"</definedName>
    <definedName name="HTML10_2" hidden="1">1</definedName>
    <definedName name="HTML10_3" hidden="1">""</definedName>
    <definedName name="HTML10_4" hidden="1">"Settlement Summary"</definedName>
    <definedName name="HTML10_5" hidden="1">""</definedName>
    <definedName name="HTML10_6" hidden="1">-4146</definedName>
    <definedName name="HTML10_7" hidden="1">-4146</definedName>
    <definedName name="HTML10_8" hidden="1">"6/24/97"</definedName>
    <definedName name="HTML10_9" hidden="1">"Delta Air Lines, Inc."</definedName>
    <definedName name="HTML2_1" hidden="1">"[LOG.XLS]Log!$A$2:$L$38"</definedName>
    <definedName name="HTML2_10" hidden="1">""</definedName>
    <definedName name="HTML2_11" hidden="1">1</definedName>
    <definedName name="HTML2_12" hidden="1">"G:\MIKEH\Risklog.htm"</definedName>
    <definedName name="HTML2_2" hidden="1">1</definedName>
    <definedName name="HTML2_3" hidden="1">""</definedName>
    <definedName name="HTML2_4" hidden="1">"Risk Management Transaction Log"</definedName>
    <definedName name="HTML2_5" hidden="1">""</definedName>
    <definedName name="HTML2_6" hidden="1">1</definedName>
    <definedName name="HTML2_7" hidden="1">1</definedName>
    <definedName name="HTML2_8" hidden="1">"3/6/97"</definedName>
    <definedName name="HTML2_9" hidden="1">"Delta Air Lines, Inc."</definedName>
    <definedName name="HTML3_1" hidden="1">"[LOG.XLS]Log!$A$2:$L$37"</definedName>
    <definedName name="HTML3_10" hidden="1">""</definedName>
    <definedName name="HTML3_11" hidden="1">1</definedName>
    <definedName name="HTML3_12" hidden="1">"G:\MIKEH\risklog.htm"</definedName>
    <definedName name="HTML3_2" hidden="1">1</definedName>
    <definedName name="HTML3_3" hidden="1">""</definedName>
    <definedName name="HTML3_4" hidden="1">"Risk Management Transaction Log"</definedName>
    <definedName name="HTML3_5" hidden="1">""</definedName>
    <definedName name="HTML3_6" hidden="1">1</definedName>
    <definedName name="HTML3_7" hidden="1">1</definedName>
    <definedName name="HTML3_8" hidden="1">"3/6/97"</definedName>
    <definedName name="HTML3_9" hidden="1">"Delta Air Lines, Inc."</definedName>
    <definedName name="HTML4_1" hidden="1">"[LOG.XLS]Log!$A$1:$L$37"</definedName>
    <definedName name="HTML4_10" hidden="1">""</definedName>
    <definedName name="HTML4_11" hidden="1">1</definedName>
    <definedName name="HTML4_12" hidden="1">"G:\MIKEH\Risklog.htm"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"3/11/97"</definedName>
    <definedName name="HTML4_9" hidden="1">"Delta Air Lines, Inc."</definedName>
    <definedName name="HTML5_1" hidden="1">"[LOG.XLS]Log!$A$1:$M$34"</definedName>
    <definedName name="HTML5_10" hidden="1">""</definedName>
    <definedName name="HTML5_11" hidden="1">1</definedName>
    <definedName name="HTML5_12" hidden="1">"G:\MIKEH\Risklog.htm"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"3/11/97"</definedName>
    <definedName name="HTML5_9" hidden="1">"Delta Air Lines, Inc."</definedName>
    <definedName name="HTML6_1" hidden="1">"[LOG.XLS]Log!$A$1:$L$34"</definedName>
    <definedName name="HTML6_10" hidden="1">""</definedName>
    <definedName name="HTML6_11" hidden="1">1</definedName>
    <definedName name="HTML6_12" hidden="1">"G:\MIKEH\risklog.htm"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"3/11/97"</definedName>
    <definedName name="HTML6_9" hidden="1">"Delta Air Lines, Inc."</definedName>
    <definedName name="HTML7_1" hidden="1">"[LOG.XLS]Log!$A$1:$M$37"</definedName>
    <definedName name="HTML7_10" hidden="1">""</definedName>
    <definedName name="HTML7_11" hidden="1">1</definedName>
    <definedName name="HTML7_12" hidden="1">"G:\MIKEH\risklog.htm"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"3/11/97"</definedName>
    <definedName name="HTML7_9" hidden="1">"Delta Air Lines, Inc."</definedName>
    <definedName name="HTML8_1" hidden="1">"[LOG.XLS]Log!$A$1:$M$35"</definedName>
    <definedName name="HTML8_10" hidden="1">""</definedName>
    <definedName name="HTML8_11" hidden="1">1</definedName>
    <definedName name="HTML8_12" hidden="1">"G:\MIKEH\risklog.htm"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"3/11/97"</definedName>
    <definedName name="HTML8_9" hidden="1">"Delta Air Lines, Inc."</definedName>
    <definedName name="HTML9_1" hidden="1">"[LOG.XLS]sr120798!$A$1:$K$21"</definedName>
    <definedName name="HTML9_10" hidden="1">""</definedName>
    <definedName name="HTML9_11" hidden="1">1</definedName>
    <definedName name="HTML9_12" hidden="1">"G:\INTRANET\Risklog.htm"</definedName>
    <definedName name="HTML9_2" hidden="1">1</definedName>
    <definedName name="HTML9_3" hidden="1">"LOG"</definedName>
    <definedName name="HTML9_4" hidden="1">"sr120798"</definedName>
    <definedName name="HTML9_5" hidden="1">""</definedName>
    <definedName name="HTML9_6" hidden="1">1</definedName>
    <definedName name="HTML9_7" hidden="1">1</definedName>
    <definedName name="HTML9_8" hidden="1">"12/9/98"</definedName>
    <definedName name="HTML9_9" hidden="1">"Delta Air Lines, Inc."</definedName>
    <definedName name="Hu">#REF!</definedName>
    <definedName name="Hu___0">#REF!</definedName>
    <definedName name="Hu___13">#REF!</definedName>
    <definedName name="HVAC">#REF!</definedName>
    <definedName name="hw_end">#REF!</definedName>
    <definedName name="hw_start">#REF!</definedName>
    <definedName name="hxb">#REF!</definedName>
    <definedName name="hxi">#REF!</definedName>
    <definedName name="hy" hidden="1">{#N/A,#N/A,TRUE,"Front";#N/A,#N/A,TRUE,"Simple Letter";#N/A,#N/A,TRUE,"Inside";#N/A,#N/A,TRUE,"Contents";#N/A,#N/A,TRUE,"Basis";#N/A,#N/A,TRUE,"Inclusions";#N/A,#N/A,TRUE,"Exclusions";#N/A,#N/A,TRUE,"Areas";#N/A,#N/A,TRUE,"Summary";#N/A,#N/A,TRUE,"Detail"}</definedName>
    <definedName name="HYA">#REF!</definedName>
    <definedName name="HYB">#REF!</definedName>
    <definedName name="HYC">#REF!</definedName>
    <definedName name="I">#REF!</definedName>
    <definedName name="I___0">#REF!</definedName>
    <definedName name="I___13">#REF!</definedName>
    <definedName name="i_part_stall">#REF!</definedName>
    <definedName name="idc" hidden="1">{#N/A,#N/A,TRUE,"Front";#N/A,#N/A,TRUE,"Simple Letter";#N/A,#N/A,TRUE,"Inside";#N/A,#N/A,TRUE,"Contents";#N/A,#N/A,TRUE,"Basis";#N/A,#N/A,TRUE,"Inclusions";#N/A,#N/A,TRUE,"Exclusions";#N/A,#N/A,TRUE,"Areas";#N/A,#N/A,TRUE,"Summary";#N/A,#N/A,TRUE,"Detail"}</definedName>
    <definedName name="idiot" hidden="1">{"dep. full detail",#N/A,FALSE,"annex";"3cd annex",#N/A,FALSE,"annex";"co. dep.",#N/A,FALSE,"annex"}</definedName>
    <definedName name="If">#REF!</definedName>
    <definedName name="Ig">#REF!</definedName>
    <definedName name="Ig___0">#REF!</definedName>
    <definedName name="Ig___13">#REF!</definedName>
    <definedName name="iiiiiiiiiii">#REF!</definedName>
    <definedName name="iiiiiiiiiiiii">#REF!</definedName>
    <definedName name="iiiiiiiiiiiiii">#REF!</definedName>
    <definedName name="iio">#REF!</definedName>
    <definedName name="imp_end">#REF!</definedName>
    <definedName name="imp_start">#REF!</definedName>
    <definedName name="In" hidden="1">{#N/A,#N/A,FALSE,"gc (2)"}</definedName>
    <definedName name="income">#REF!</definedName>
    <definedName name="Incurr" hidden="1">{#N/A,#N/A,FALSE,"gc (2)"}</definedName>
    <definedName name="indf">#REF!</definedName>
    <definedName name="INFRASTRUCTURE_ENTRY">#REF!</definedName>
    <definedName name="ING" hidden="1">{#N/A,#N/A,TRUE,"Front";#N/A,#N/A,TRUE,"Simple Letter";#N/A,#N/A,TRUE,"Inside";#N/A,#N/A,TRUE,"Contents";#N/A,#N/A,TRUE,"Basis";#N/A,#N/A,TRUE,"Inclusions";#N/A,#N/A,TRUE,"Exclusions";#N/A,#N/A,TRUE,"Areas";#N/A,#N/A,TRUE,"Summary";#N/A,#N/A,TRUE,"Detail"}</definedName>
    <definedName name="InitialUse">0</definedName>
    <definedName name="INR_Conv">#REF!</definedName>
    <definedName name="Insert">#REF!</definedName>
    <definedName name="insert_rows_1">#REF!</definedName>
    <definedName name="insertplate_and_exp_joint">#REF!</definedName>
    <definedName name="installto_add1">#REF!</definedName>
    <definedName name="installto_add2">#REF!</definedName>
    <definedName name="installto_citystatezip">#REF!</definedName>
    <definedName name="installto_contact">#REF!</definedName>
    <definedName name="installto_phone">#REF!</definedName>
    <definedName name="InstBillingMethod">#REF!</definedName>
    <definedName name="Instf">#REF!</definedName>
    <definedName name="Int">#REF!</definedName>
    <definedName name="Interest_Rate">#REF!</definedName>
    <definedName name="INV_SCH">#REF!</definedName>
    <definedName name="investment">#REF!</definedName>
    <definedName name="ioio">#REF!</definedName>
    <definedName name="ioioioo">#REF!</definedName>
    <definedName name="IOLIST">#REF!</definedName>
    <definedName name="ipu">#REF!</definedName>
    <definedName name="ipu___0">#REF!</definedName>
    <definedName name="ipu___13">#REF!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39125.8198842593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MA" hidden="1">{"process graphs",#N/A,FALSE,"graphs&amp;data"}</definedName>
    <definedName name="Is">#REF!</definedName>
    <definedName name="italian">#REF!</definedName>
    <definedName name="ItemNum">#REF!</definedName>
    <definedName name="J">#REF!</definedName>
    <definedName name="Jamuna_Sand">#REF!</definedName>
    <definedName name="jas">#REF!</definedName>
    <definedName name="jaspre">#REF!</definedName>
    <definedName name="Jay" hidden="1">{#N/A,#N/A,FALSE,"gc (2)"}</definedName>
    <definedName name="jbhjb">#REF!</definedName>
    <definedName name="jbvhbvh">#REF!</definedName>
    <definedName name="JEJS">#REF!</definedName>
    <definedName name="JEJS___0">#REF!</definedName>
    <definedName name="JEJS___11">#REF!</definedName>
    <definedName name="JEJS___12">#REF!</definedName>
    <definedName name="JEJS___13">#REF!</definedName>
    <definedName name="JEJS___4">#REF!</definedName>
    <definedName name="JJA">#REF!</definedName>
    <definedName name="JJJ">#REF!</definedName>
    <definedName name="jjjjjjjjjj">#REF!</definedName>
    <definedName name="jjjjjjjjjjjjjjj">#REF!</definedName>
    <definedName name="jk">#REF!</definedName>
    <definedName name="JKK">#REF!</definedName>
    <definedName name="job">#REF!</definedName>
    <definedName name="job___0">#REF!</definedName>
    <definedName name="job___11">#REF!</definedName>
    <definedName name="job___12">#REF!</definedName>
    <definedName name="JobID">#REF!</definedName>
    <definedName name="JobName">#REF!</definedName>
    <definedName name="JobNo">#REF!</definedName>
    <definedName name="joint">#REF!</definedName>
    <definedName name="jpg" hidden="1">{#N/A,#N/A,TRUE,"Front";#N/A,#N/A,TRUE,"Simple Letter";#N/A,#N/A,TRUE,"Inside";#N/A,#N/A,TRUE,"Contents";#N/A,#N/A,TRUE,"Basis";#N/A,#N/A,TRUE,"Inclusions";#N/A,#N/A,TRUE,"Exclusions";#N/A,#N/A,TRUE,"Areas";#N/A,#N/A,TRUE,"Summary";#N/A,#N/A,TRUE,"Detail"}</definedName>
    <definedName name="JWM" hidden="1">{#N/A,#N/A,TRUE,"Front";#N/A,#N/A,TRUE,"Simple Letter";#N/A,#N/A,TRUE,"Inside";#N/A,#N/A,TRUE,"Contents";#N/A,#N/A,TRUE,"Basis";#N/A,#N/A,TRUE,"Inclusions";#N/A,#N/A,TRUE,"Exclusions";#N/A,#N/A,TRUE,"Areas";#N/A,#N/A,TRUE,"Summary";#N/A,#N/A,TRUE,"Detail"}</definedName>
    <definedName name="JWM_1" hidden="1">{#N/A,#N/A,TRUE,"Front";#N/A,#N/A,TRUE,"Simple Letter";#N/A,#N/A,TRUE,"Inside";#N/A,#N/A,TRUE,"Contents";#N/A,#N/A,TRUE,"Basis";#N/A,#N/A,TRUE,"Inclusions";#N/A,#N/A,TRUE,"Exclusions";#N/A,#N/A,TRUE,"Areas";#N/A,#N/A,TRUE,"Summary";#N/A,#N/A,TRUE,"Detail"}</definedName>
    <definedName name="K">#REF!</definedName>
    <definedName name="K___0">#REF!</definedName>
    <definedName name="K___13">#REF!</definedName>
    <definedName name="ka">#REF!</definedName>
    <definedName name="Kail_II_nd_class_board">#REF!</definedName>
    <definedName name="Kail_II_nd_class_scantling">#REF!</definedName>
    <definedName name="kailash">#REF!</definedName>
    <definedName name="kan">#REF!</definedName>
    <definedName name="KARNA">#REF!</definedName>
    <definedName name="kb">#REF!</definedName>
    <definedName name="kc">#REF!</definedName>
    <definedName name="Kerosene_Oil">#REF!</definedName>
    <definedName name="Kh">#REF!</definedName>
    <definedName name="Kh___0">#REF!</definedName>
    <definedName name="Kh___13">#REF!</definedName>
    <definedName name="khd">#REF!</definedName>
    <definedName name="khf">#REF!</definedName>
    <definedName name="Ki">#REF!</definedName>
    <definedName name="Ki___0">#REF!</definedName>
    <definedName name="Ki___13">#REF!</definedName>
    <definedName name="Ki1___0">#REF!</definedName>
    <definedName name="Ki1___13">#REF!</definedName>
    <definedName name="Ki2___0">#REF!</definedName>
    <definedName name="Ki2___13">#REF!</definedName>
    <definedName name="Kii">#REF!</definedName>
    <definedName name="Kii___0">#REF!</definedName>
    <definedName name="Kii___13">#REF!</definedName>
    <definedName name="Kit_Under_Counter_Lam">#REF!</definedName>
    <definedName name="KJ">#REF!</definedName>
    <definedName name="kkk" hidden="1">{#N/A,#N/A,FALSE,"COVER1.XLS ";#N/A,#N/A,FALSE,"RACT1.XLS";#N/A,#N/A,FALSE,"RACT2.XLS";#N/A,#N/A,FALSE,"ECCMP";#N/A,#N/A,FALSE,"WELDER.XLS"}</definedName>
    <definedName name="kkkkkkkkkkkkkk">#REF!</definedName>
    <definedName name="klm">#REF!</definedName>
    <definedName name="klnio">#REF!</definedName>
    <definedName name="Km">#REF!</definedName>
    <definedName name="Km___0">#REF!</definedName>
    <definedName name="Km___13">#REF!</definedName>
    <definedName name="Kondhwa_Div" hidden="1">{#N/A,#N/A,FALSE,"Occ and Rate";#N/A,#N/A,FALSE,"PF Input";#N/A,#N/A,FALSE,"Capital Input";#N/A,#N/A,FALSE,"Proforma Five Yr";#N/A,#N/A,FALSE,"Calculations";#N/A,#N/A,FALSE,"Transaction Summary-DTW"}</definedName>
    <definedName name="Kondhwa_O" hidden="1">{#N/A,#N/A,FALSE,"New Depr Sch-150% DB";#N/A,#N/A,FALSE,"Cash Flows RLP";#N/A,#N/A,FALSE,"IRR";#N/A,#N/A,FALSE,"Proforma IS";#N/A,#N/A,FALSE,"Assumptions"}</definedName>
    <definedName name="Kondhwa_wrn.Aging._.and._.Trend._.Analysis." hidden="1">{#N/A,#N/A,FALSE,"Aging Summary";#N/A,#N/A,FALSE,"Ratio Analysis";#N/A,#N/A,FALSE,"Test 120 Day Accts";#N/A,#N/A,FALSE,"Tickmarks"}</definedName>
    <definedName name="Kondhwa_wrn.ALL." hidden="1">{#N/A,#N/A,FALSE,"מאזן";#N/A,#N/A,FALSE,"רווהפ";#N/A,#N/A,FALSE,"שינויים בהון";#N/A,#N/A,FALSE,"תזרים";#N/A,#N/A,FALSE,"נספח - התאמות";#N/A,#N/A,FALSE,"ני""ע לתזרים";#N/A,#N/A,FALSE,"פירוטים לדוחות"}</definedName>
    <definedName name="Kondhwa_wrn.Basic._.Report." hidden="1">{#N/A,#N/A,FALSE,"New Depr Sch-150% DB";#N/A,#N/A,FALSE,"Cash Flows RLP";#N/A,#N/A,FALSE,"IRR";#N/A,#N/A,FALSE,"Proforma IS";#N/A,#N/A,FALSE,"Assumptions"}</definedName>
    <definedName name="Kondhwa_wrn.Complete._.Report." hidden="1">{#N/A,#N/A,FALSE,"Assumptions";#N/A,#N/A,FALSE,"Proforma IS";#N/A,#N/A,FALSE,"Cash Flows RLP";#N/A,#N/A,FALSE,"IRR";#N/A,#N/A,FALSE,"New Depr Sch-150% DB";#N/A,#N/A,FALSE,"Comments"}</definedName>
    <definedName name="Kondhwa_wrn.Complete._.Review." hidden="1">{#N/A,#N/A,FALSE,"Occ and Rate";#N/A,#N/A,FALSE,"PF Input";#N/A,#N/A,FALSE,"Capital Input";#N/A,#N/A,FALSE,"Proforma Five Yr";#N/A,#N/A,FALSE,"Calculations";#N/A,#N/A,FALSE,"Transaction Summary-DTW"}</definedName>
    <definedName name="Kondhwa_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Kondhwa_wrn.Investment._.Review." hidden="1">{#N/A,#N/A,FALSE,"Proforma Five Yr";#N/A,#N/A,FALSE,"Capital Input";#N/A,#N/A,FALSE,"Calculations";#N/A,#N/A,FALSE,"Transaction Summary-DTW"}</definedName>
    <definedName name="Kondhwa_wrn.Operation._.Review." hidden="1">{#N/A,#N/A,FALSE,"Proforma Five Yr";#N/A,#N/A,FALSE,"Occ and Rate";#N/A,#N/A,FALSE,"PF Input";#N/A,#N/A,FALSE,"Hotcomps"}</definedName>
    <definedName name="Kondhwa_wrn.Phase._.I." hidden="1">{#N/A,#N/A,FALSE,"Transaction Summary-DTW";#N/A,#N/A,FALSE,"Proforma Five Yr";#N/A,#N/A,FALSE,"Occ and Rate"}</definedName>
    <definedName name="Kondhwa_wrn.print" hidden="1">{#N/A,#N/A,FALSE,"Japan 2003";#N/A,#N/A,FALSE,"Sheet2"}</definedName>
    <definedName name="Kondhwa_wrn.Proforma._.Review" hidden="1">{#N/A,#N/A,FALSE,"Occ and Rate";#N/A,#N/A,FALSE,"PF Input";#N/A,#N/A,FALSE,"Proforma Five Yr";#N/A,#N/A,FALSE,"Hotcomps"}</definedName>
    <definedName name="Kondhwa.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Kota">#REF!</definedName>
    <definedName name="kota_skirting">#REF!</definedName>
    <definedName name="kp" hidden="1">{#N/A,#N/A,TRUE,"Front";#N/A,#N/A,TRUE,"Simple Letter";#N/A,#N/A,TRUE,"Inside";#N/A,#N/A,TRUE,"Contents";#N/A,#N/A,TRUE,"Basis";#N/A,#N/A,TRUE,"Inclusions";#N/A,#N/A,TRUE,"Exclusions";#N/A,#N/A,TRUE,"Areas";#N/A,#N/A,TRUE,"Summary";#N/A,#N/A,TRUE,"Detail"}</definedName>
    <definedName name="Ks">#REF!</definedName>
    <definedName name="Ks___0">#REF!</definedName>
    <definedName name="Ks___13">#REF!</definedName>
    <definedName name="ksd">#REF!</definedName>
    <definedName name="ksf">#REF!</definedName>
    <definedName name="kskk" hidden="1">{#N/A,#N/A,FALSE,"COVER.XLS";#N/A,#N/A,FALSE,"RACT1.XLS";#N/A,#N/A,FALSE,"RACT2.XLS";#N/A,#N/A,FALSE,"ECCMP";#N/A,#N/A,FALSE,"WELDER.XLS"}</definedName>
    <definedName name="KUWAIT" hidden="1">{#N/A,#N/A,TRUE,"Front";#N/A,#N/A,TRUE,"Simple Letter";#N/A,#N/A,TRUE,"Inside";#N/A,#N/A,TRUE,"Contents";#N/A,#N/A,TRUE,"Basis";#N/A,#N/A,TRUE,"Inclusions";#N/A,#N/A,TRUE,"Exclusions";#N/A,#N/A,TRUE,"Areas";#N/A,#N/A,TRUE,"Summary";#N/A,#N/A,TRUE,"Detail"}</definedName>
    <definedName name="kvs" hidden="1">{#N/A,#N/A,FALSE,"COVER1.XLS ";#N/A,#N/A,FALSE,"RACT1.XLS";#N/A,#N/A,FALSE,"RACT2.XLS";#N/A,#N/A,FALSE,"ECCMP";#N/A,#N/A,FALSE,"WELDER.XLS"}</definedName>
    <definedName name="kyd.ChngCell.01." hidden="1">#REF!</definedName>
    <definedName name="kyd.ChngCell.01.BKC" hidden="1">#REF!</definedName>
    <definedName name="kyd.CounterLimitCell.01." hidden="1">"x"</definedName>
    <definedName name="kyd.Dim.01." hidden="1">"tm1serv:company"</definedName>
    <definedName name="kyd.ElementList.01." hidden="1">#REF!</definedName>
    <definedName name="kyd.ElementList01.BKC" hidden="1">#REF!</definedName>
    <definedName name="kyd.ElementType.01." hidden="1">1</definedName>
    <definedName name="kyd.ItemType.01." hidden="1">2</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When." hidden="1">1</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hortcut." hidden="1">FALSE</definedName>
    <definedName name="kyd.StdSortHide." hidden="1">FALSE</definedName>
    <definedName name="kyd.StopRow." hidden="1">65536</definedName>
    <definedName name="kyd.WriteMemWhenOptn." hidden="1">3</definedName>
    <definedName name="L">#REF!</definedName>
    <definedName name="L___0">#REF!</definedName>
    <definedName name="L___13">#REF!</definedName>
    <definedName name="la" hidden="1">{#N/A,#N/A,TRUE,"Front";#N/A,#N/A,TRUE,"Simple Letter";#N/A,#N/A,TRUE,"Inside";#N/A,#N/A,TRUE,"Contents";#N/A,#N/A,TRUE,"Basis";#N/A,#N/A,TRUE,"Inclusions";#N/A,#N/A,TRUE,"Exclusions";#N/A,#N/A,TRUE,"Areas";#N/A,#N/A,TRUE,"Summary";#N/A,#N/A,TRUE,"Detail"}</definedName>
    <definedName name="Labs"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LALA" hidden="1">{#N/A,#N/A,TRUE,"Front";#N/A,#N/A,TRUE,"Simple Letter";#N/A,#N/A,TRUE,"Inside";#N/A,#N/A,TRUE,"Contents";#N/A,#N/A,TRUE,"Basis";#N/A,#N/A,TRUE,"Inclusions";#N/A,#N/A,TRUE,"Exclusions";#N/A,#N/A,TRUE,"Areas";#N/A,#N/A,TRUE,"Summary";#N/A,#N/A,TRUE,"Detail"}</definedName>
    <definedName name="LAMCEIL">#REF!</definedName>
    <definedName name="Lami_1200">#REF!</definedName>
    <definedName name="LAMP">#REF!</definedName>
    <definedName name="LAMP___0">#REF!</definedName>
    <definedName name="LAMP___13">#REF!</definedName>
    <definedName name="LamPan">#REF!</definedName>
    <definedName name="Land_adv">#REF!</definedName>
    <definedName name="Larsen___Toubro_Limited___ECC_Construction_Division">#REF!</definedName>
    <definedName name="last">#REF!</definedName>
    <definedName name="Last_Row">IF(Values_Entered,Header_Row+Number_of_Payments,Header_Row)</definedName>
    <definedName name="Lc">#REF!</definedName>
    <definedName name="Lc___0">#REF!</definedName>
    <definedName name="Lc___13">#REF!</definedName>
    <definedName name="Lead">#REF!</definedName>
    <definedName name="leatherbnch">#REF!</definedName>
    <definedName name="lef">#REF!</definedName>
    <definedName name="lel">#REF!</definedName>
    <definedName name="len">#REF!</definedName>
    <definedName name="lh">#REF!</definedName>
    <definedName name="lhscbg">#REF!</definedName>
    <definedName name="lhscortop">#REF!</definedName>
    <definedName name="lhspl">#REF!</definedName>
    <definedName name="lhsstoneven">#REF!</definedName>
    <definedName name="lhsven1">#REF!</definedName>
    <definedName name="lij">#REF!</definedName>
    <definedName name="limcount" hidden="1">1</definedName>
    <definedName name="line">#REF!</definedName>
    <definedName name="line2">#REF!</definedName>
    <definedName name="LINK">#REF!</definedName>
    <definedName name="ListOffset" hidden="1">1</definedName>
    <definedName name="LITHIN" hidden="1">{#N/A,#N/A,TRUE,"Front";#N/A,#N/A,TRUE,"Simple Letter";#N/A,#N/A,TRUE,"Inside";#N/A,#N/A,TRUE,"Contents";#N/A,#N/A,TRUE,"Basis";#N/A,#N/A,TRUE,"Inclusions";#N/A,#N/A,TRUE,"Exclusions";#N/A,#N/A,TRUE,"Areas";#N/A,#N/A,TRUE,"Summary";#N/A,#N/A,TRUE,"Detail"}</definedName>
    <definedName name="LL">#REF!</definedName>
    <definedName name="LLALALLA" hidden="1">{#N/A,#N/A,TRUE,"Front";#N/A,#N/A,TRUE,"Simple Letter";#N/A,#N/A,TRUE,"Inside";#N/A,#N/A,TRUE,"Contents";#N/A,#N/A,TRUE,"Basis";#N/A,#N/A,TRUE,"Inclusions";#N/A,#N/A,TRUE,"Exclusions";#N/A,#N/A,TRUE,"Areas";#N/A,#N/A,TRUE,"Summary";#N/A,#N/A,TRUE,"Detail"}</definedName>
    <definedName name="ll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llll" hidden="1">{#N/A,#N/A,FALSE,"ActPrior";#N/A,#N/A,FALSE,"ActPlan";#N/A,#N/A,FALSE,"ActFore"}</definedName>
    <definedName name="llllllllllllll">#REF!</definedName>
    <definedName name="load">#REF!</definedName>
    <definedName name="Loan_Amount">#REF!</definedName>
    <definedName name="Loan_Start">#REF!</definedName>
    <definedName name="Loan_Years">#REF!</definedName>
    <definedName name="loans_adv">#REF!</definedName>
    <definedName name="lob.all" hidden="1">{#N/A,#N/A,FALSE,"PHASED";#N/A,#N/A,FALSE,"DETAIL OF SITE";#N/A,#N/A,FALSE,"MSTR SUMMARY";#N/A,#N/A,FALSE,"CAT1-16 SUMM";#N/A,#N/A,FALSE,"ELEVATOR";#N/A,#N/A,FALSE,"PHASE 2 COSTS"}</definedName>
    <definedName name="LOCAL_STAFF">#REF!</definedName>
    <definedName name="LOCAL_STAFF_ENTRY">#REF!</definedName>
    <definedName name="LocalCurrency">#REF!</definedName>
    <definedName name="Location1">#REF!</definedName>
    <definedName name="lodr">#REF!</definedName>
    <definedName name="loi" hidden="1">{#N/A,#N/A,TRUE,"Front";#N/A,#N/A,TRUE,"Simple Letter";#N/A,#N/A,TRUE,"Inside";#N/A,#N/A,TRUE,"Contents";#N/A,#N/A,TRUE,"Basis";#N/A,#N/A,TRUE,"Inclusions";#N/A,#N/A,TRUE,"Exclusions";#N/A,#N/A,TRUE,"Areas";#N/A,#N/A,TRUE,"Summary";#N/A,#N/A,TRUE,"Detail"}</definedName>
    <definedName name="LOUNGE">#REF!</definedName>
    <definedName name="LPL">#REF!</definedName>
    <definedName name="Lr">#REF!</definedName>
    <definedName name="Lr___0">#REF!</definedName>
    <definedName name="Lr___13">#REF!</definedName>
    <definedName name="LSD_4100">#REF!</definedName>
    <definedName name="lstf">#REF!</definedName>
    <definedName name="ltf">#REF!</definedName>
    <definedName name="LUMEN">#REF!</definedName>
    <definedName name="LUMEN___0">#REF!</definedName>
    <definedName name="LUMEN___13">#REF!</definedName>
    <definedName name="lumnm" hidden="1">{#N/A,#N/A,TRUE,"Front";#N/A,#N/A,TRUE,"Simple Letter";#N/A,#N/A,TRUE,"Inside";#N/A,#N/A,TRUE,"Contents";#N/A,#N/A,TRUE,"Basis";#N/A,#N/A,TRUE,"Inclusions";#N/A,#N/A,TRUE,"Exclusions";#N/A,#N/A,TRUE,"Areas";#N/A,#N/A,TRUE,"Summary";#N/A,#N/A,TRUE,"Detail"}</definedName>
    <definedName name="Lump_Sum_Discount">#REF!</definedName>
    <definedName name="LUX">#REF!</definedName>
    <definedName name="LUX___0">#REF!</definedName>
    <definedName name="LUX___13">#REF!</definedName>
    <definedName name="Lx">#REF!</definedName>
    <definedName name="Lx___0">#REF!</definedName>
    <definedName name="Lx___13">#REF!</definedName>
    <definedName name="m">#REF!</definedName>
    <definedName name="m___0">#REF!</definedName>
    <definedName name="m___13">#REF!</definedName>
    <definedName name="M1_">#REF!</definedName>
    <definedName name="M2_">#REF!</definedName>
    <definedName name="ma">#REF!</definedName>
    <definedName name="MACHINE_EQUIPMENT">#REF!</definedName>
    <definedName name="MACHINE_EQUIPMENT_ENTRY">#REF!</definedName>
    <definedName name="Mail_Docket">#REF!</definedName>
    <definedName name="maindoor">#REF!</definedName>
    <definedName name="maint_end">#REF!</definedName>
    <definedName name="maint_start">#REF!</definedName>
    <definedName name="mak" hidden="1">#REF!</definedName>
    <definedName name="man">#REF!</definedName>
    <definedName name="man___0">#REF!</definedName>
    <definedName name="man___11">#REF!</definedName>
    <definedName name="man___12">#REF!</definedName>
    <definedName name="manday1">#REF!</definedName>
    <definedName name="manday1___0">#REF!</definedName>
    <definedName name="manday1___11">#REF!</definedName>
    <definedName name="manday1___12">#REF!</definedName>
    <definedName name="Marble_Dust">#REF!</definedName>
    <definedName name="march_qty">#REF!</definedName>
    <definedName name="MarketType">#REF!</definedName>
    <definedName name="MarketType_Text">#REF!</definedName>
    <definedName name="MAS">#REF!</definedName>
    <definedName name="mat" hidden="1">{#N/A,#N/A,TRUE,"Front";#N/A,#N/A,TRUE,"Simple Letter";#N/A,#N/A,TRUE,"Inside";#N/A,#N/A,TRUE,"Contents";#N/A,#N/A,TRUE,"Basis";#N/A,#N/A,TRUE,"Inclusions";#N/A,#N/A,TRUE,"Exclusions";#N/A,#N/A,TRUE,"Areas";#N/A,#N/A,TRUE,"Summary";#N/A,#N/A,TRUE,"Detail"}</definedName>
    <definedName name="MATE">#REF!</definedName>
    <definedName name="Material_rate_entry">#REF!</definedName>
    <definedName name="mayflower">#REF!</definedName>
    <definedName name="MAZI">#REF!</definedName>
    <definedName name="mbw">#REF!</definedName>
    <definedName name="MCBDB" hidden="1">{#N/A,#N/A,FALSE,"mpph1";#N/A,#N/A,FALSE,"mpmseb";#N/A,#N/A,FALSE,"mpph2"}</definedName>
    <definedName name="mcl">#REF!</definedName>
    <definedName name="mdfgyp">#REF!</definedName>
    <definedName name="mdflam">#REF!</definedName>
    <definedName name="MDFMDF">#REF!</definedName>
    <definedName name="mdfpan">#REF!</definedName>
    <definedName name="measu" hidden="1">{#N/A,#N/A,TRUE,"Front";#N/A,#N/A,TRUE,"Simple Letter";#N/A,#N/A,TRUE,"Inside";#N/A,#N/A,TRUE,"Contents";#N/A,#N/A,TRUE,"Basis";#N/A,#N/A,TRUE,"Inclusions";#N/A,#N/A,TRUE,"Exclusions";#N/A,#N/A,TRUE,"Areas";#N/A,#N/A,TRUE,"Summary";#N/A,#N/A,TRUE,"Detail"}</definedName>
    <definedName name="METALGRID">#REF!</definedName>
    <definedName name="metlam_pan">#REF!</definedName>
    <definedName name="MF">#REF!</definedName>
    <definedName name="MF___0">#REF!</definedName>
    <definedName name="MF___13">#REF!</definedName>
    <definedName name="mfl">#REF!</definedName>
    <definedName name="mgf">#REF!</definedName>
    <definedName name="mgs" hidden="1">{#N/A,#N/A,TRUE,"Front";#N/A,#N/A,TRUE,"Simple Letter";#N/A,#N/A,TRUE,"Inside";#N/A,#N/A,TRUE,"Contents";#N/A,#N/A,TRUE,"Basis";#N/A,#N/A,TRUE,"Inclusions";#N/A,#N/A,TRUE,"Exclusions";#N/A,#N/A,TRUE,"Areas";#N/A,#N/A,TRUE,"Summary";#N/A,#N/A,TRUE,"Detail"}</definedName>
    <definedName name="mh">#REF!</definedName>
    <definedName name="mhs">#REF!</definedName>
    <definedName name="MI">#REF!</definedName>
    <definedName name="Mirror_pan">#REF!</definedName>
    <definedName name="mmmmmmmmmm">#REF!</definedName>
    <definedName name="mmmmmmmmmmmmm">#REF!</definedName>
    <definedName name="MO">#REF!</definedName>
    <definedName name="mobi">#REF!</definedName>
    <definedName name="Mobile_crane">#REF!</definedName>
    <definedName name="MP">#REF!</definedName>
    <definedName name="mr10resi"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r10residen" hidden="1">{#N/A,#N/A,TRUE,"Financials";#N/A,#N/A,TRUE,"Operating Statistics";#N/A,#N/A,TRUE,"Capex &amp; Depreciation";#N/A,#N/A,TRUE,"Debt"}</definedName>
    <definedName name="MS_bar">#REF!</definedName>
    <definedName name="MS_bar_6mm">#REF!</definedName>
    <definedName name="MS_Tube_40mm">#REF!</definedName>
    <definedName name="MS200202rev2">#REF!</definedName>
    <definedName name="ms2002may1706">#REF!</definedName>
    <definedName name="msf">#REF!</definedName>
    <definedName name="msjune1807">#REF!</definedName>
    <definedName name="msl">#REF!</definedName>
    <definedName name="MTM">#REF!</definedName>
    <definedName name="MTM_NEGATIVE">#REF!</definedName>
    <definedName name="MTM_NETTING">#REF!</definedName>
    <definedName name="MTM_POSITIVE">#REF!</definedName>
    <definedName name="MUNNA" hidden="1">{#N/A,#N/A,TRUE,"Front";#N/A,#N/A,TRUE,"Simple Letter";#N/A,#N/A,TRUE,"Inside";#N/A,#N/A,TRUE,"Contents";#N/A,#N/A,TRUE,"Basis";#N/A,#N/A,TRUE,"Inclusions";#N/A,#N/A,TRUE,"Exclusions";#N/A,#N/A,TRUE,"Areas";#N/A,#N/A,TRUE,"Summary";#N/A,#N/A,TRUE,"Detail"}</definedName>
    <definedName name="Mural_Tiles">#REF!</definedName>
    <definedName name="M행">#REF!</definedName>
    <definedName name="N">#REF!</definedName>
    <definedName name="N___0">#REF!</definedName>
    <definedName name="N___13">#REF!</definedName>
    <definedName name="n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nagaraj">#REF!</definedName>
    <definedName name="Nariman_Point_Car_Parking_Site">#REF!</definedName>
    <definedName name="nbc" hidden="1">{#N/A,#N/A,TRUE,"Front";#N/A,#N/A,TRUE,"Simple Letter";#N/A,#N/A,TRUE,"Inside";#N/A,#N/A,TRUE,"Contents";#N/A,#N/A,TRUE,"Basis";#N/A,#N/A,TRUE,"Inclusions";#N/A,#N/A,TRUE,"Exclusions";#N/A,#N/A,TRUE,"Areas";#N/A,#N/A,TRUE,"Summary";#N/A,#N/A,TRUE,"Detail"}</definedName>
    <definedName name="nci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et_Result">#REF!</definedName>
    <definedName name="net_total">#REF!</definedName>
    <definedName name="net_total_message">#REF!</definedName>
    <definedName name="new">#REF!</definedName>
    <definedName name="newkit">#REF!</definedName>
    <definedName name="NEWNA"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Nic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itin" hidden="1">#REF!</definedName>
    <definedName name="NN">#REF!</definedName>
    <definedName name="NN___0">#REF!</definedName>
    <definedName name="NN___13">#REF!</definedName>
    <definedName name="nnnnnnnnnnnnn">#REF!</definedName>
    <definedName name="nnnnnnnnnnnnnnnn">#REF!</definedName>
    <definedName name="no">#REF!</definedName>
    <definedName name="NOCEIL">#REF!</definedName>
    <definedName name="nonmodular">#REF!</definedName>
    <definedName name="novec1">#REF!</definedName>
    <definedName name="nSkip">15</definedName>
    <definedName name="nss" hidden="1">{#N/A,#N/A,FALSE,"consu_cover";#N/A,#N/A,FALSE,"consu_strategy";#N/A,#N/A,FALSE,"consu_flow";#N/A,#N/A,FALSE,"Summary_reqmt";#N/A,#N/A,FALSE,"field_ppg";#N/A,#N/A,FALSE,"ppg_shop";#N/A,#N/A,FALSE,"strl";#N/A,#N/A,FALSE,"tankages";#N/A,#N/A,FALSE,"gases"}</definedName>
    <definedName name="ntesu">#REF!</definedName>
    <definedName name="Num_Pmt_Per_Year">#REF!</definedName>
    <definedName name="Number_of_Payments">MATCH(0.01,End_Bal,-1)+1</definedName>
    <definedName name="numf">#REF!</definedName>
    <definedName name="NWCaoexConsult">#REF!</definedName>
    <definedName name="NWCapexConsult">#REF!</definedName>
    <definedName name="NWCapexTot">#REF!</definedName>
    <definedName name="NWCapexTot20">#REF!</definedName>
    <definedName name="NWCapexTot50">#REF!</definedName>
    <definedName name="NWCapexTotJDC">#REF!</definedName>
    <definedName name="NWCapexTotL16">#REF!</definedName>
    <definedName name="NWOpExMaint">#REF!</definedName>
    <definedName name="NWOpExMANRental">#REF!</definedName>
    <definedName name="NWOpExMANSetup">#REF!</definedName>
    <definedName name="Nx">#REF!</definedName>
    <definedName name="Nx___0">#REF!</definedName>
    <definedName name="Nx___13">#REF!</definedName>
    <definedName name="Ny">#REF!</definedName>
    <definedName name="Ny___0">#REF!</definedName>
    <definedName name="Ny___13">#REF!</definedName>
    <definedName name="N행">#REF!</definedName>
    <definedName name="o" hidden="1">{#N/A,#N/A,FALSE,"New Depr Sch-150% DB";#N/A,#N/A,FALSE,"Cash Flows RLP";#N/A,#N/A,FALSE,"IRR";#N/A,#N/A,FALSE,"Proforma IS";#N/A,#N/A,FALSE,"Assumptions"}</definedName>
    <definedName name="OA">#REF!</definedName>
    <definedName name="obpl">#REF!</definedName>
    <definedName name="octf">#REF!</definedName>
    <definedName name="octf2">#REF!</definedName>
    <definedName name="ohs">#REF!</definedName>
    <definedName name="OHSGLASSS">#REF!</definedName>
    <definedName name="OHSLAMI">#REF!</definedName>
    <definedName name="OHSVENRD">#REF!</definedName>
    <definedName name="ool">#REF!</definedName>
    <definedName name="ooo" hidden="1">{#N/A,#N/A,TRUE,"Front";#N/A,#N/A,TRUE,"Simple Letter";#N/A,#N/A,TRUE,"Inside";#N/A,#N/A,TRUE,"Contents";#N/A,#N/A,TRUE,"Basis";#N/A,#N/A,TRUE,"Inclusions";#N/A,#N/A,TRUE,"Exclusions";#N/A,#N/A,TRUE,"Areas";#N/A,#N/A,TRUE,"Summary";#N/A,#N/A,TRUE,"Detail"}</definedName>
    <definedName name="ooooooooo">#REF!</definedName>
    <definedName name="ooooooooooo" hidden="1">{#N/A,#N/A,TRUE,"Front";#N/A,#N/A,TRUE,"Simple Letter";#N/A,#N/A,TRUE,"Inside";#N/A,#N/A,TRUE,"Contents";#N/A,#N/A,TRUE,"Basis";#N/A,#N/A,TRUE,"Inclusions";#N/A,#N/A,TRUE,"Exclusions";#N/A,#N/A,TRUE,"Areas";#N/A,#N/A,TRUE,"Summary";#N/A,#N/A,TRUE,"Detail"}</definedName>
    <definedName name="ooooooooooooooo">#REF!</definedName>
    <definedName name="ooopp">#REF!</definedName>
    <definedName name="OP">#REF!</definedName>
    <definedName name="Open">#REF!</definedName>
    <definedName name="OrderTable" hidden="1">#REF!</definedName>
    <definedName name="Originator">#REF!</definedName>
    <definedName name="Os">#REF!</definedName>
    <definedName name="OVER_HEADS_ENTRY">#REF!</definedName>
    <definedName name="Overall_Summary_Title">#REF!</definedName>
    <definedName name="Overheads">#REF!</definedName>
    <definedName name="OwnAcctNum">#REF!</definedName>
    <definedName name="O행">#REF!</definedName>
    <definedName name="p">#REF!</definedName>
    <definedName name="p___0">#REF!</definedName>
    <definedName name="p___13">#REF!</definedName>
    <definedName name="P.N.B.">#REF!</definedName>
    <definedName name="P90006003">#N/A</definedName>
    <definedName name="P90056512">#N/A</definedName>
    <definedName name="P90057104">#N/A</definedName>
    <definedName name="P90064003">#N/A</definedName>
    <definedName name="P90064101">#N/A</definedName>
    <definedName name="P90066203">#N/A</definedName>
    <definedName name="P90089001">#N/A</definedName>
    <definedName name="P90164206">#N/A</definedName>
    <definedName name="P90165201">#N/A</definedName>
    <definedName name="P90308202">#N/A</definedName>
    <definedName name="P90308302">#N/A</definedName>
    <definedName name="P90366906">#N/A</definedName>
    <definedName name="pa">#REF!</definedName>
    <definedName name="pa___0">#REF!</definedName>
    <definedName name="pa___13">#REF!</definedName>
    <definedName name="Page3a"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Pal_Workbook_GUID" hidden="1">"8C9FWPDC58HV91KMPNBD5P58"</definedName>
    <definedName name="pan_lam">#REF!</definedName>
    <definedName name="PAN_SOFTBOARD">#REF!</definedName>
    <definedName name="pancbg">#REF!</definedName>
    <definedName name="Pane2">#REF!</definedName>
    <definedName name="Pane2___0">#REF!</definedName>
    <definedName name="Pane2___13">#REF!</definedName>
    <definedName name="PANELDUCO">#REF!</definedName>
    <definedName name="Panelfabric">#REF!</definedName>
    <definedName name="PANELMIRROR">#REF!</definedName>
    <definedName name="PANELVENEER">#REF!</definedName>
    <definedName name="PANI">#REF!</definedName>
    <definedName name="parq1">#REF!</definedName>
    <definedName name="parse" hidden="1">#REF!</definedName>
    <definedName name="Part_200">#REF!</definedName>
    <definedName name="paul">50000</definedName>
    <definedName name="paver">#REF!</definedName>
    <definedName name="Paving_Bitumen_S_90">#REF!</definedName>
    <definedName name="Pay_Date">#REF!</definedName>
    <definedName name="Pay_Num">#REF!</definedName>
    <definedName name="payment">#REF!</definedName>
    <definedName name="Payment_Date" localSheetId="0">DATE(YEAR([0]!Loan_Start),MONTH([0]!Loan_Start)+Payment_Number,DAY([0]!Loan_Start))</definedName>
    <definedName name="Payment_Date">DATE(YEAR(Loan_Start),MONTH(Loan_Start)+Payment_Number,DAY(Loan_Start))</definedName>
    <definedName name="pb">#REF!</definedName>
    <definedName name="pb___0">#REF!</definedName>
    <definedName name="pb___11">#REF!</definedName>
    <definedName name="pb___12">#REF!</definedName>
    <definedName name="pc">#REF!</definedName>
    <definedName name="PCC">#REF!</definedName>
    <definedName name="PCCapexD530">#REF!</definedName>
    <definedName name="PCCapexMon">#REF!</definedName>
    <definedName name="PCCapexPrint">#REF!</definedName>
    <definedName name="pccut">#REF!</definedName>
    <definedName name="pcl">#REF!</definedName>
    <definedName name="PCUR">#REF!</definedName>
    <definedName name="PD">#REF!</definedName>
    <definedName name="PEDESTAL">#REF!</definedName>
    <definedName name="Percent_Text">#REF!</definedName>
    <definedName name="Percent_Value">#REF!</definedName>
    <definedName name="PeriodEnd">#REF!</definedName>
    <definedName name="PF">#REF!</definedName>
    <definedName name="PFC">#REF!</definedName>
    <definedName name="PFE_NETTING">#REF!</definedName>
    <definedName name="PFL">#REF!</definedName>
    <definedName name="pH">#REF!</definedName>
    <definedName name="pH___0">#REF!</definedName>
    <definedName name="pH___13">#REF!</definedName>
    <definedName name="PhaseCode">#REF!</definedName>
    <definedName name="PHKD">#REF!</definedName>
    <definedName name="PhonesQty">#REF!</definedName>
    <definedName name="pin">#REF!</definedName>
    <definedName name="PipeSize">#REF!</definedName>
    <definedName name="PipingDetail">#REF!</definedName>
    <definedName name="PJPY">#REF!</definedName>
    <definedName name="pjpy2">#REF!</definedName>
    <definedName name="pjt">#REF!</definedName>
    <definedName name="PKRW">#REF!</definedName>
    <definedName name="PL">#REF!</definedName>
    <definedName name="Planalaque">#REF!</definedName>
    <definedName name="Plant">#REF!</definedName>
    <definedName name="plants">#REF!</definedName>
    <definedName name="Plasticizer">#REF!</definedName>
    <definedName name="plbeams">#REF!</definedName>
    <definedName name="PLF">#REF!</definedName>
    <definedName name="PLL">#REF!</definedName>
    <definedName name="pluse">#REF!</definedName>
    <definedName name="PM">#REF!</definedName>
    <definedName name="pmc">#REF!</definedName>
    <definedName name="pmp">#REF!</definedName>
    <definedName name="pmt">#REF!</definedName>
    <definedName name="PO">#REF!</definedName>
    <definedName name="POINTWIRING">#REF!</definedName>
    <definedName name="ponrajan">#REF!</definedName>
    <definedName name="POPQ2">#REF!</definedName>
    <definedName name="Powder">#REF!</definedName>
    <definedName name="PP">#REF!</definedName>
    <definedName name="ppl" hidden="1">{#N/A,#N/A,FALSE,"gc (2)"}</definedName>
    <definedName name="ppppp">#REF!</definedName>
    <definedName name="pppppppppp">#REF!</definedName>
    <definedName name="ppppppppppppp">#REF!</definedName>
    <definedName name="ppppppppppppppp">#REF!</definedName>
    <definedName name="PR">#REF!</definedName>
    <definedName name="PRELIM">#REF!</definedName>
    <definedName name="Preliminaries">#REF!</definedName>
    <definedName name="prelimnaries" hidden="1">{#N/A,#N/A,TRUE,"Front";#N/A,#N/A,TRUE,"Simple Letter";#N/A,#N/A,TRUE,"Inside";#N/A,#N/A,TRUE,"Contents";#N/A,#N/A,TRUE,"Basis";#N/A,#N/A,TRUE,"Inclusions";#N/A,#N/A,TRUE,"Exclusions";#N/A,#N/A,TRUE,"Areas";#N/A,#N/A,TRUE,"Summary";#N/A,#N/A,TRUE,"Detail"}</definedName>
    <definedName name="Prelm_Exp">#REF!</definedName>
    <definedName name="PRI">#REF!</definedName>
    <definedName name="PrimeAddress">#REF!</definedName>
    <definedName name="PrimeCity">#REF!</definedName>
    <definedName name="PrimeName">#REF!</definedName>
    <definedName name="PrimePostal">#REF!</definedName>
    <definedName name="PrimePrio">#REF!</definedName>
    <definedName name="PrimePrio_Text">#REF!</definedName>
    <definedName name="PrimeState">#REF!</definedName>
    <definedName name="Princ">#REF!</definedName>
    <definedName name="Principal">#REF!</definedName>
    <definedName name="_xlnm.Print_Area" localSheetId="0">'GC WORKS'!$A$1:$G$775</definedName>
    <definedName name="_xlnm.Print_Area">#REF!</definedName>
    <definedName name="Print_Area_2">#REF!</definedName>
    <definedName name="PRINT_AREA_MI">#REF!</definedName>
    <definedName name="PRINT_AREA_MI___0">#REF!</definedName>
    <definedName name="Print_Area_Reset">OFFSET(Full_Print,0,0,Last_Row)</definedName>
    <definedName name="Print_Area1">#REF!</definedName>
    <definedName name="_xlnm.Print_Titles">#REF!</definedName>
    <definedName name="PRINTLINE">#REF!</definedName>
    <definedName name="PROD">#REF!</definedName>
    <definedName name="ProdCode1">#REF!</definedName>
    <definedName name="ProdCode1_Text">#REF!</definedName>
    <definedName name="ProdCode2">#REF!</definedName>
    <definedName name="ProdCode2_Text">#REF!</definedName>
    <definedName name="ProdCode3">#REF!</definedName>
    <definedName name="ProdCode3_Text">#REF!</definedName>
    <definedName name="ProdCode4">#REF!</definedName>
    <definedName name="ProdCode4_Text">#REF!</definedName>
    <definedName name="ProdCode5">#REF!</definedName>
    <definedName name="ProdCode5_Text">#REF!</definedName>
    <definedName name="ProdForm" hidden="1">#REF!</definedName>
    <definedName name="ProdPct1">#REF!</definedName>
    <definedName name="ProdPct2">#REF!</definedName>
    <definedName name="ProdPct3">#REF!</definedName>
    <definedName name="ProdPct4">#REF!</definedName>
    <definedName name="ProdPct5">#REF!</definedName>
    <definedName name="Product" hidden="1">#REF!</definedName>
    <definedName name="product_discount">#REF!</definedName>
    <definedName name="product_end">#REF!</definedName>
    <definedName name="product_nettotal">#REF!</definedName>
    <definedName name="product_start">#REF!</definedName>
    <definedName name="product_subtotal">#REF!</definedName>
    <definedName name="PROF">#REF!</definedName>
    <definedName name="prof_svcs_end">#REF!</definedName>
    <definedName name="prof_svcs_start">#REF!</definedName>
    <definedName name="ProjAddress1">#REF!</definedName>
    <definedName name="ProjAddress2">#REF!</definedName>
    <definedName name="ProjCity">#REF!</definedName>
    <definedName name="ProjCountry">#REF!</definedName>
    <definedName name="ProjCounty">#REF!</definedName>
    <definedName name="project">#REF!</definedName>
    <definedName name="ProjectLocation">#REF!</definedName>
    <definedName name="ProjectName">"Test"</definedName>
    <definedName name="ProjectName1">"Test"</definedName>
    <definedName name="ProjectName2">"Test"</definedName>
    <definedName name="ProjectName3">"Test"</definedName>
    <definedName name="ProjectNumber">#REF!</definedName>
    <definedName name="ProjectSubtitle">#REF!</definedName>
    <definedName name="ProjectTitle">#REF!</definedName>
    <definedName name="ProjName">#REF!</definedName>
    <definedName name="ProjNum">#REF!</definedName>
    <definedName name="ProjPostal">#REF!</definedName>
    <definedName name="ProjState">#REF!</definedName>
    <definedName name="Prop_2m">#REF!</definedName>
    <definedName name="PROPS">#REF!</definedName>
    <definedName name="PS">#REF!</definedName>
    <definedName name="PS___0">#REF!</definedName>
    <definedName name="PS___13">#REF!</definedName>
    <definedName name="ps_app">#REF!</definedName>
    <definedName name="ps_est">#REF!</definedName>
    <definedName name="ps_max">#REF!</definedName>
    <definedName name="ps_paid">#REF!</definedName>
    <definedName name="ps_quo">#REF!</definedName>
    <definedName name="ps_rec">#REF!</definedName>
    <definedName name="PSABillingMethod">#REF!</definedName>
    <definedName name="PSNOTE1">#REF!</definedName>
    <definedName name="PSNOTE2">#REF!</definedName>
    <definedName name="PSNOTE3">#REF!</definedName>
    <definedName name="PUB_FileID" hidden="1">"L10003363.xls"</definedName>
    <definedName name="PUB_UserID" hidden="1">"MAYERX"</definedName>
    <definedName name="Pumping_Charge">#REF!</definedName>
    <definedName name="PUSD">#REF!</definedName>
    <definedName name="pvcl">#REF!</definedName>
    <definedName name="pvf">#REF!</definedName>
    <definedName name="P행">#REF!</definedName>
    <definedName name="q" hidden="1">#REF!</definedName>
    <definedName name="Qc">#REF!</definedName>
    <definedName name="Qc___0">#REF!</definedName>
    <definedName name="Qc___13">#REF!</definedName>
    <definedName name="Qf">#REF!</definedName>
    <definedName name="Qf___0">#REF!</definedName>
    <definedName name="Qf___13">#REF!</definedName>
    <definedName name="Qi">#REF!</definedName>
    <definedName name="Qi___0">#REF!</definedName>
    <definedName name="Qi___13">#REF!</definedName>
    <definedName name="Ql">#REF!</definedName>
    <definedName name="Ql___0">#REF!</definedName>
    <definedName name="Ql___13">#REF!</definedName>
    <definedName name="qq">#REF!</definedName>
    <definedName name="QQQQQ" hidden="1">#N/A</definedName>
    <definedName name="qqqqqqqqqqqqqqqq">#REF!</definedName>
    <definedName name="Qspan">#REF!</definedName>
    <definedName name="qsqswqswwswsqwqs">#REF!</definedName>
    <definedName name="qtr">#REF!</definedName>
    <definedName name="Qty_as_on_apr">#REF!</definedName>
    <definedName name="QTY_MARGIN">#REF!</definedName>
    <definedName name="QTY_MARGIN2">#REF!</definedName>
    <definedName name="qua">#REF!</definedName>
    <definedName name="Quantity">#REF!</definedName>
    <definedName name="quar">#REF!</definedName>
    <definedName name="QUARTZ">#REF!</definedName>
    <definedName name="quote_date">#REF!</definedName>
    <definedName name="qw" hidden="1">{#N/A,#N/A,FALSE,"Fund-II"}</definedName>
    <definedName name="qwe" hidden="1">{#N/A,#N/A,TRUE,"Front";#N/A,#N/A,TRUE,"Simple Letter";#N/A,#N/A,TRUE,"Inside";#N/A,#N/A,TRUE,"Contents";#N/A,#N/A,TRUE,"Basis";#N/A,#N/A,TRUE,"Inclusions";#N/A,#N/A,TRUE,"Exclusions";#N/A,#N/A,TRUE,"Areas";#N/A,#N/A,TRUE,"Summary";#N/A,#N/A,TRUE,"Detail"}</definedName>
    <definedName name="Q행">#REF!</definedName>
    <definedName name="R_">#REF!</definedName>
    <definedName name="RA" hidden="1">{#N/A,#N/A,TRUE,"Front";#N/A,#N/A,TRUE,"Simple Letter";#N/A,#N/A,TRUE,"Inside";#N/A,#N/A,TRUE,"Contents";#N/A,#N/A,TRUE,"Basis";#N/A,#N/A,TRUE,"Inclusions";#N/A,#N/A,TRUE,"Exclusions";#N/A,#N/A,TRUE,"Areas";#N/A,#N/A,TRUE,"Summary";#N/A,#N/A,TRUE,"Detail"}</definedName>
    <definedName name="RA_1" hidden="1">{#N/A,#N/A,TRUE,"Front";#N/A,#N/A,TRUE,"Simple Letter";#N/A,#N/A,TRUE,"Inside";#N/A,#N/A,TRUE,"Contents";#N/A,#N/A,TRUE,"Basis";#N/A,#N/A,TRUE,"Inclusions";#N/A,#N/A,TRUE,"Exclusions";#N/A,#N/A,TRUE,"Areas";#N/A,#N/A,TRUE,"Summary";#N/A,#N/A,TRUE,"Detail"}</definedName>
    <definedName name="RA.Quo" hidden="1">#REF!</definedName>
    <definedName name="raff" hidden="1">{#N/A,#N/A,FALSE,"Fund-II"}</definedName>
    <definedName name="Raj" hidden="1">{"'Sheet1'!$A$4386:$N$4591"}</definedName>
    <definedName name="Rajnagar_Marble">#REF!</definedName>
    <definedName name="RAJUKUDAL">#REF!</definedName>
    <definedName name="range">#REF!</definedName>
    <definedName name="RANGE2">#REF!</definedName>
    <definedName name="RANGE6">#REF!</definedName>
    <definedName name="RASH">#REF!</definedName>
    <definedName name="Rate">#REF!</definedName>
    <definedName name="Rate_1">#REF!</definedName>
    <definedName name="Rate_2">#REF!</definedName>
    <definedName name="Rate_3">#REF!</definedName>
    <definedName name="Rate_4">#REF!</definedName>
    <definedName name="rate_x">#REF!</definedName>
    <definedName name="RATHAN" hidden="1">{#N/A,#N/A,TRUE,"Front";#N/A,#N/A,TRUE,"Simple Letter";#N/A,#N/A,TRUE,"Inside";#N/A,#N/A,TRUE,"Contents";#N/A,#N/A,TRUE,"Basis";#N/A,#N/A,TRUE,"Inclusions";#N/A,#N/A,TRUE,"Exclusions";#N/A,#N/A,TRUE,"Areas";#N/A,#N/A,TRUE,"Summary";#N/A,#N/A,TRUE,"Detail"}</definedName>
    <definedName name="Ratna_A_Border">#REF!</definedName>
    <definedName name="Ratna_A_dark_base">#REF!</definedName>
    <definedName name="Ratna_A_Floor">#REF!</definedName>
    <definedName name="Ratna_A_Highlighter">#REF!</definedName>
    <definedName name="Ratna_A_light_base">#REF!</definedName>
    <definedName name="Ratna_Ezio_C_Border">#REF!</definedName>
    <definedName name="Ratna_Ezio_C_dark_base">#REF!</definedName>
    <definedName name="Ratna_Ezio_C_Floor">#REF!</definedName>
    <definedName name="Ratna_Ezio_C_Highlighter">#REF!</definedName>
    <definedName name="Ratna_Ezio_C_light_base">#REF!</definedName>
    <definedName name="Ratna_Sireno_A_Border">#REF!</definedName>
    <definedName name="Ratna_Sireno_A_dark_base">#REF!</definedName>
    <definedName name="Ratna_Sireno_A_Floor">#REF!</definedName>
    <definedName name="Ratna_Sireno_A_Highlighter">#REF!</definedName>
    <definedName name="Ratna_Sireno_A_light_base">#REF!</definedName>
    <definedName name="RATNAGIRI">#REF!</definedName>
    <definedName name="RAUL" hidden="1">{#N/A,#N/A,TRUE,"Front";#N/A,#N/A,TRUE,"Simple Letter";#N/A,#N/A,TRUE,"Inside";#N/A,#N/A,TRUE,"Contents";#N/A,#N/A,TRUE,"Basis";#N/A,#N/A,TRUE,"Inclusions";#N/A,#N/A,TRUE,"Exclusions";#N/A,#N/A,TRUE,"Areas";#N/A,#N/A,TRUE,"Summary";#N/A,#N/A,TRUE,"Detail"}</definedName>
    <definedName name="ravi">#REF!</definedName>
    <definedName name="RCArea" hidden="1">#REF!</definedName>
    <definedName name="RCC_LINTOL">#REF!</definedName>
    <definedName name="rcc_slab">#REF!</definedName>
    <definedName name="RCVFINAL">#REF!</definedName>
    <definedName name="rcwbgl">#REF!</definedName>
    <definedName name="rcwbgl2">#REF!</definedName>
    <definedName name="rd">#REF!</definedName>
    <definedName name="rdhherjtjtrjtr" hidden="1">{#N/A,#N/A,TRUE,"Front";#N/A,#N/A,TRUE,"Simple Letter";#N/A,#N/A,TRUE,"Inside";#N/A,#N/A,TRUE,"Contents";#N/A,#N/A,TRUE,"Basis";#N/A,#N/A,TRUE,"Inclusions";#N/A,#N/A,TRUE,"Exclusions";#N/A,#N/A,TRUE,"Areas";#N/A,#N/A,TRUE,"Summary";#N/A,#N/A,TRUE,"Detail"}</definedName>
    <definedName name="RDN" hidden="1">{#N/A,#N/A,FALSE,"COVER.XLS";#N/A,#N/A,FALSE,"RACT1.XLS";#N/A,#N/A,FALSE,"RACT2.XLS";#N/A,#N/A,FALSE,"ECCMP";#N/A,#N/A,FALSE,"WELDER.XLS"}</definedName>
    <definedName name="rdtd">#REF!</definedName>
    <definedName name="re" hidden="1">{#N/A,#N/A,TRUE,"Front";#N/A,#N/A,TRUE,"Simple Letter";#N/A,#N/A,TRUE,"Inside";#N/A,#N/A,TRUE,"Contents";#N/A,#N/A,TRUE,"Basis";#N/A,#N/A,TRUE,"Inclusions";#N/A,#N/A,TRUE,"Exclusions";#N/A,#N/A,TRUE,"Areas";#N/A,#N/A,TRUE,"Summary";#N/A,#N/A,TRUE,"Detail"}</definedName>
    <definedName name="Re___0">#REF!</definedName>
    <definedName name="Re___13">#REF!</definedName>
    <definedName name="Rebar_Qty._for_Bottom_L">#REF!</definedName>
    <definedName name="rec">#REF!</definedName>
    <definedName name="reconequip" hidden="1">{#N/A,#N/A,TRUE,"Front";#N/A,#N/A,TRUE,"Simple Letter";#N/A,#N/A,TRUE,"Inside";#N/A,#N/A,TRUE,"Contents";#N/A,#N/A,TRUE,"Basis";#N/A,#N/A,TRUE,"Inclusions";#N/A,#N/A,TRUE,"Exclusions";#N/A,#N/A,TRUE,"Areas";#N/A,#N/A,TRUE,"Summary";#N/A,#N/A,TRUE,"Detail"}</definedName>
    <definedName name="_xlnm.Recorder">#REF!</definedName>
    <definedName name="recptab1">#REF!</definedName>
    <definedName name="RefDwg">#REF!</definedName>
    <definedName name="refin">#REF!</definedName>
    <definedName name="Reflected_interlocking_80">#REF!</definedName>
    <definedName name="region_type">#REF!</definedName>
    <definedName name="REGULAR_STAFF">#REF!</definedName>
    <definedName name="REGULAR_STAFF_ENTRY">#REF!</definedName>
    <definedName name="rel">#REF!</definedName>
    <definedName name="relam">#REF!</definedName>
    <definedName name="RENT">#REF!</definedName>
    <definedName name="Rep_names">#REF!</definedName>
    <definedName name="report2" hidden="1">{#N/A,#N/A,TRUE,"Front";#N/A,#N/A,TRUE,"Simple Letter";#N/A,#N/A,TRUE,"Inside";#N/A,#N/A,TRUE,"Contents";#N/A,#N/A,TRUE,"Basis";#N/A,#N/A,TRUE,"Inclusions";#N/A,#N/A,TRUE,"Exclusions";#N/A,#N/A,TRUE,"Areas";#N/A,#N/A,TRUE,"Summary";#N/A,#N/A,TRUE,"Detail"}</definedName>
    <definedName name="REPRO_COUNTER_700DEEP">#REF!</definedName>
    <definedName name="request_delivery">#REF!</definedName>
    <definedName name="res_sum" hidden="1">{#N/A,#N/A,FALSE,"COVER1.XLS ";#N/A,#N/A,FALSE,"RACT1.XLS";#N/A,#N/A,FALSE,"RACT2.XLS";#N/A,#N/A,FALSE,"ECCMP";#N/A,#N/A,FALSE,"WELDER.XLS"}</definedName>
    <definedName name="reu" hidden="1">{#N/A,#N/A,FALSE,"gc (2)"}</definedName>
    <definedName name="Rev">#REF!</definedName>
    <definedName name="REVISED">#REF!</definedName>
    <definedName name="Revision">#REF!</definedName>
    <definedName name="reya" hidden="1">{"office ltcg",#N/A,FALSE,"gain01";"IT LTCG",#N/A,FALSE,"gain01"}</definedName>
    <definedName name="rgrgrg">#REF!</definedName>
    <definedName name="rig">#REF!</definedName>
    <definedName name="rimc">#REF!</definedName>
    <definedName name="ripal" hidden="1">{#N/A,#N/A,FALSE,"gc (2)"}</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l">#REF!</definedName>
    <definedName name="Rl___0">#REF!</definedName>
    <definedName name="Rl___13">#REF!</definedName>
    <definedName name="rm4e">#REF!</definedName>
    <definedName name="RMC">#REF!</definedName>
    <definedName name="RMC_Production_cost">#REF!</definedName>
    <definedName name="rmr">{#N/A,#N/A,TRUE,"Front";#N/A,#N/A,TRUE,"Simple Letter";#N/A,#N/A,TRUE,"Inside";#N/A,#N/A,TRUE,"Contents";#N/A,#N/A,TRUE,"Basis";#N/A,#N/A,TRUE,"Inclusions";#N/A,#N/A,TRUE,"Exclusions";#N/A,#N/A,TRUE,"Areas";#N/A,#N/A,TRUE,"Summary";#N/A,#N/A,TRUE,"Detail"}</definedName>
    <definedName name="robot">#REF!</definedName>
    <definedName name="ROBR">#REF!</definedName>
    <definedName name="ROEX">#REF!</definedName>
    <definedName name="ROHO">#REF!</definedName>
    <definedName name="roll">#REF!</definedName>
    <definedName name="rope">#REF!</definedName>
    <definedName name="rose">#REF!</definedName>
    <definedName name="rosid">#REF!</definedName>
    <definedName name="rrrrrr">#REF!</definedName>
    <definedName name="rrrrrrrrr">#REF!</definedName>
    <definedName name="rrrrrrrrrr">#REF!</definedName>
    <definedName name="rrrrrrrrrrr">#REF!</definedName>
    <definedName name="rrrrrrrrrrrrrrrrrrrr">#REF!</definedName>
    <definedName name="Rs">#REF!</definedName>
    <definedName name="Rs___0">#REF!</definedName>
    <definedName name="Rs___13">#REF!</definedName>
    <definedName name="Rse">#REF!</definedName>
    <definedName name="Rse___0">#REF!</definedName>
    <definedName name="Rse___13">#REF!</definedName>
    <definedName name="RST">#REF!</definedName>
    <definedName name="rtc">#REF!</definedName>
    <definedName name="RTTRTRT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rty">#REF!</definedName>
    <definedName name="rule" hidden="1">#REF!</definedName>
    <definedName name="rwere" hidden="1">{#N/A,#N/A,FALSE,"COVER1.XLS ";#N/A,#N/A,FALSE,"RACT1.XLS";#N/A,#N/A,FALSE,"RACT2.XLS";#N/A,#N/A,FALSE,"ECCMP";#N/A,#N/A,FALSE,"WELDER.XLS"}</definedName>
    <definedName name="R행">#REF!</definedName>
    <definedName name="S">#REF!</definedName>
    <definedName name="S0">#REF!</definedName>
    <definedName name="S1_">#REF!</definedName>
    <definedName name="S2_">#REF!</definedName>
    <definedName name="Sa">#REF!</definedName>
    <definedName name="saa">#REF!</definedName>
    <definedName name="sadfdasf" hidden="1">#REF!</definedName>
    <definedName name="Safeda_Balli">#REF!</definedName>
    <definedName name="sagdhag" hidden="1">{#N/A,#N/A,FALSE,"COVER1.XLS ";#N/A,#N/A,FALSE,"RACT1.XLS";#N/A,#N/A,FALSE,"RACT2.XLS";#N/A,#N/A,FALSE,"ECCMP";#N/A,#N/A,FALSE,"WELDER.XLS"}</definedName>
    <definedName name="Sales_Per_Manday">#REF!</definedName>
    <definedName name="SalesMgr">#REF!</definedName>
    <definedName name="SAM">#REF!</definedName>
    <definedName name="SANITARY" localSheetId="0">#REF!</definedName>
    <definedName name="SANITARY">#REF!</definedName>
    <definedName name="SANITARY_4">#REF!</definedName>
    <definedName name="SANITARY_5">#REF!</definedName>
    <definedName name="SANITARYY">#REF!</definedName>
    <definedName name="sanju" hidden="1">{"office ltcg",#N/A,FALSE,"gain01";"IT LTCG",#N/A,FALSE,"gain01"}</definedName>
    <definedName name="SAPBEXrevision" hidden="1">3</definedName>
    <definedName name="SAPBEXsysID" hidden="1">"B2P"</definedName>
    <definedName name="SAPBEXwbID" hidden="1">"9AZDQ7N19SPMY2O3UTHJ159PW"</definedName>
    <definedName name="Saski" hidden="1">{"COM",#N/A,FALSE,"800 10th"}</definedName>
    <definedName name="sATYA">#REF!</definedName>
    <definedName name="saucomd">#REF!</definedName>
    <definedName name="saucstf">#REF!</definedName>
    <definedName name="saud">#REF!</definedName>
    <definedName name="saudirf">#REF!</definedName>
    <definedName name="sauf">#REF!</definedName>
    <definedName name="sauif">#REF!</definedName>
    <definedName name="sauspad">#REF!</definedName>
    <definedName name="sausysd">#REF!</definedName>
    <definedName name="sb">#REF!</definedName>
    <definedName name="SC">#REF!</definedName>
    <definedName name="Scaffolding">#REF!</definedName>
    <definedName name="SCC">#REF!</definedName>
    <definedName name="SCCapexFullInfra">#REF!</definedName>
    <definedName name="SCD">#REF!</definedName>
    <definedName name="SCE">#REF!</definedName>
    <definedName name="SCED">#REF!</definedName>
    <definedName name="Sched_Pay">#REF!</definedName>
    <definedName name="Scheduled_Extra_Payments">#REF!</definedName>
    <definedName name="Scheduled_Interest_Rate">#REF!</definedName>
    <definedName name="Scheduled_Monthly_Payment">#REF!</definedName>
    <definedName name="scheduleType">"valve"</definedName>
    <definedName name="schools">#REF!</definedName>
    <definedName name="Scorecard" hidden="1">{"COM",#N/A,FALSE,"800 10th"}</definedName>
    <definedName name="SCREED" hidden="1">{#N/A,#N/A,TRUE,"Front";#N/A,#N/A,TRUE,"Simple Letter";#N/A,#N/A,TRUE,"Inside";#N/A,#N/A,TRUE,"Contents";#N/A,#N/A,TRUE,"Basis";#N/A,#N/A,TRUE,"Inclusions";#N/A,#N/A,TRUE,"Exclusions";#N/A,#N/A,TRUE,"Areas";#N/A,#N/A,TRUE,"Summary";#N/A,#N/A,TRUE,"Detail"}</definedName>
    <definedName name="screed1">#REF!</definedName>
    <definedName name="SD">#REF!</definedName>
    <definedName name="sd_ven">#REF!</definedName>
    <definedName name="sdad" hidden="1">#N/A</definedName>
    <definedName name="sdAsd">#REF!</definedName>
    <definedName name="Sdate">#REF!</definedName>
    <definedName name="sdd" hidden="1">{#N/A,#N/A,TRUE,"Front";#N/A,#N/A,TRUE,"Simple Letter";#N/A,#N/A,TRUE,"Inside";#N/A,#N/A,TRUE,"Contents";#N/A,#N/A,TRUE,"Basis";#N/A,#N/A,TRUE,"Inclusions";#N/A,#N/A,TRUE,"Exclusions";#N/A,#N/A,TRUE,"Areas";#N/A,#N/A,TRUE,"Summary";#N/A,#N/A,TRUE,"Detail"}</definedName>
    <definedName name="sdf">#REF!</definedName>
    <definedName name="sdfasd">#REF!</definedName>
    <definedName name="sdffggg">#REF!</definedName>
    <definedName name="sdfgsdsdsdf">#REF!</definedName>
    <definedName name="sdgsdht">#REF!</definedName>
    <definedName name="sdgsdsdf">#REF!</definedName>
    <definedName name="sdpl">#REF!</definedName>
    <definedName name="SDPLBS">#REF!</definedName>
    <definedName name="SDPLFA">#REF!</definedName>
    <definedName name="SDPLPL">#REF!</definedName>
    <definedName name="sdsd">#REF!</definedName>
    <definedName name="SDW">#REF!</definedName>
    <definedName name="se">#REF!</definedName>
    <definedName name="sec">#REF!</definedName>
    <definedName name="sec_deposit">#REF!</definedName>
    <definedName name="SECTION">#REF!</definedName>
    <definedName name="Section_1_Title">#REF!</definedName>
    <definedName name="Section_2_Title">#REF!</definedName>
    <definedName name="Section_3_Title">#REF!</definedName>
    <definedName name="Section_4_Title">#REF!</definedName>
    <definedName name="Section_5_Title">#REF!</definedName>
    <definedName name="Section_6_Title">#REF!</definedName>
    <definedName name="Section_7_Title">#REF!</definedName>
    <definedName name="Section_8_Title">#REF!</definedName>
    <definedName name="secured">#REF!</definedName>
    <definedName name="sef">#REF!</definedName>
    <definedName name="SelectedLanguage">#REF!</definedName>
    <definedName name="sencount" hidden="1">1</definedName>
    <definedName name="serf">#REF!</definedName>
    <definedName name="servf">#REF!</definedName>
    <definedName name="Service">#REF!</definedName>
    <definedName name="Setflag">#REF!</definedName>
    <definedName name="SEWERAGE" localSheetId="0">#REF!</definedName>
    <definedName name="SEWERAGE">#REF!</definedName>
    <definedName name="SEWERAGE_4">#REF!</definedName>
    <definedName name="SEWERAGE_5">#REF!</definedName>
    <definedName name="SF">#REF!</definedName>
    <definedName name="sfasf">#REF!</definedName>
    <definedName name="SFFSDF">#REF!</definedName>
    <definedName name="SFSDFS">#REF!</definedName>
    <definedName name="SFSDFSD">#REF!</definedName>
    <definedName name="SFSDFSDF">#REF!</definedName>
    <definedName name="SFSDFSF">#REF!</definedName>
    <definedName name="SGBP">#REF!</definedName>
    <definedName name="SGD">#REF!</definedName>
    <definedName name="sgrg" hidden="1">#REF!</definedName>
    <definedName name="sharath">#REF!</definedName>
    <definedName name="shd">#REF!</definedName>
    <definedName name="sheer">#REF!</definedName>
    <definedName name="sheet1">#REF!</definedName>
    <definedName name="sheet1___0">#REF!</definedName>
    <definedName name="sheet1___13">#REF!</definedName>
    <definedName name="Sheet2" hidden="1">{#N/A,#N/A,TRUE,"Front";#N/A,#N/A,TRUE,"Simple Letter";#N/A,#N/A,TRUE,"Inside";#N/A,#N/A,TRUE,"Contents";#N/A,#N/A,TRUE,"Basis";#N/A,#N/A,TRUE,"Inclusions";#N/A,#N/A,TRUE,"Exclusions";#N/A,#N/A,TRUE,"Areas";#N/A,#N/A,TRUE,"Summary";#N/A,#N/A,TRUE,"Detail"}</definedName>
    <definedName name="Sheet2_1" hidden="1">{#N/A,#N/A,TRUE,"Front";#N/A,#N/A,TRUE,"Simple Letter";#N/A,#N/A,TRUE,"Inside";#N/A,#N/A,TRUE,"Contents";#N/A,#N/A,TRUE,"Basis";#N/A,#N/A,TRUE,"Inclusions";#N/A,#N/A,TRUE,"Exclusions";#N/A,#N/A,TRUE,"Areas";#N/A,#N/A,TRUE,"Summary";#N/A,#N/A,TRUE,"Detail"}</definedName>
    <definedName name="sHELF_cORIAN">#REF!</definedName>
    <definedName name="Shelf_Duco">#REF!</definedName>
    <definedName name="Shelf_Ven">#REF!</definedName>
    <definedName name="shf">#REF!</definedName>
    <definedName name="shiv">#REF!</definedName>
    <definedName name="short" hidden="1">{#N/A,#N/A,FALSE,"COVER1.XLS ";#N/A,#N/A,FALSE,"RACT1.XLS";#N/A,#N/A,FALSE,"RACT2.XLS";#N/A,#N/A,FALSE,"ECCMP";#N/A,#N/A,FALSE,"WELDER.XLS"}</definedName>
    <definedName name="Show.Acct.Update.Warning" hidden="1">#REF!</definedName>
    <definedName name="Show.MDB.Update.Warning" hidden="1">#REF!</definedName>
    <definedName name="shuttering" hidden="1">{#N/A,#N/A,TRUE,"Front";#N/A,#N/A,TRUE,"Simple Letter";#N/A,#N/A,TRUE,"Inside";#N/A,#N/A,TRUE,"Contents";#N/A,#N/A,TRUE,"Basis";#N/A,#N/A,TRUE,"Inclusions";#N/A,#N/A,TRUE,"Exclusions";#N/A,#N/A,TRUE,"Areas";#N/A,#N/A,TRUE,"Summary";#N/A,#N/A,TRUE,"Detail"}</definedName>
    <definedName name="si">#REF!</definedName>
    <definedName name="SIGLINE1">#REF!</definedName>
    <definedName name="SIGLINE2">#REF!</definedName>
    <definedName name="SIGLINE3">#REF!</definedName>
    <definedName name="SIGLINE4">#REF!</definedName>
    <definedName name="sigma0_2">#REF!</definedName>
    <definedName name="sigma0.2">#REF!</definedName>
    <definedName name="sigmab">#REF!</definedName>
    <definedName name="sigmah">#REF!</definedName>
    <definedName name="sigmat">#REF!</definedName>
    <definedName name="Single_Clip">#REF!</definedName>
    <definedName name="SiteID">#REF!</definedName>
    <definedName name="SiteType">#REF!</definedName>
    <definedName name="SIXTH">#REF!</definedName>
    <definedName name="sk"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ska" hidden="1">{#N/A,#N/A,TRUE,"Front";#N/A,#N/A,TRUE,"Simple Letter";#N/A,#N/A,TRUE,"Inside";#N/A,#N/A,TRUE,"Contents";#N/A,#N/A,TRUE,"Basis";#N/A,#N/A,TRUE,"Inclusions";#N/A,#N/A,TRUE,"Exclusions";#N/A,#N/A,TRUE,"Areas";#N/A,#N/A,TRUE,"Summary";#N/A,#N/A,TRUE,"Detail"}</definedName>
    <definedName name="SKBEL">#REF!</definedName>
    <definedName name="skq" hidden="1">{#N/A,#N/A,TRUE,"Front";#N/A,#N/A,TRUE,"Simple Letter";#N/A,#N/A,TRUE,"Inside";#N/A,#N/A,TRUE,"Contents";#N/A,#N/A,TRUE,"Basis";#N/A,#N/A,TRUE,"Inclusions";#N/A,#N/A,TRUE,"Exclusions";#N/A,#N/A,TRUE,"Areas";#N/A,#N/A,TRUE,"Summary";#N/A,#N/A,TRUE,"Detail"}</definedName>
    <definedName name="SL">#REF!</definedName>
    <definedName name="Sl_No">#REF!</definedName>
    <definedName name="SLATTED">#REF!</definedName>
    <definedName name="SLOPE">#REF!</definedName>
    <definedName name="SmallProj">#REF!</definedName>
    <definedName name="SmallProj_Text">#REF!</definedName>
    <definedName name="soap1">#REF!</definedName>
    <definedName name="soasia" hidden="1">#REF!</definedName>
    <definedName name="sofa1">#REF!</definedName>
    <definedName name="sofa2">#REF!</definedName>
    <definedName name="sofa3">#REF!</definedName>
    <definedName name="sofa31">#REF!</definedName>
    <definedName name="SOIL" localSheetId="0">#REF!</definedName>
    <definedName name="SOIL">#REF!</definedName>
    <definedName name="SOIL_4">#REF!</definedName>
    <definedName name="SOIL_5">#REF!</definedName>
    <definedName name="sonbf">#REF!</definedName>
    <definedName name="sond">#REF!</definedName>
    <definedName name="sondf">#REF!</definedName>
    <definedName name="sonhf">#REF!</definedName>
    <definedName name="SONTF">#REF!</definedName>
    <definedName name="soo" hidden="1">#REF!</definedName>
    <definedName name="SP1Branch">#REF!</definedName>
    <definedName name="SP1Credit">#REF!</definedName>
    <definedName name="SP1Name">#REF!</definedName>
    <definedName name="SP1Number">#REF!</definedName>
    <definedName name="SP2Branch">#REF!</definedName>
    <definedName name="SP2Credit">#REF!</definedName>
    <definedName name="SP2Name">#REF!</definedName>
    <definedName name="SP2Number">#REF!</definedName>
    <definedName name="SP3Branch">#REF!</definedName>
    <definedName name="SP3Credit">#REF!</definedName>
    <definedName name="SP3Name">#REF!</definedName>
    <definedName name="SP3Number">#REF!</definedName>
    <definedName name="SP4Branch">#REF!</definedName>
    <definedName name="SP4Credit">#REF!</definedName>
    <definedName name="SP4Name">#REF!</definedName>
    <definedName name="SP4Number">#REF!</definedName>
    <definedName name="SP5Branch">#REF!</definedName>
    <definedName name="SP5Credit">#REF!</definedName>
    <definedName name="SP5Name">#REF!</definedName>
    <definedName name="SP5Number">#REF!</definedName>
    <definedName name="spares">#REF!</definedName>
    <definedName name="spd">#REF!</definedName>
    <definedName name="SpecClass">#REF!</definedName>
    <definedName name="SpecClass_Text">#REF!</definedName>
    <definedName name="SpecEnv1">#REF!</definedName>
    <definedName name="SpecEnv1_Text">#REF!</definedName>
    <definedName name="SpecEnv2">#REF!</definedName>
    <definedName name="SpecEnv2_Text">#REF!</definedName>
    <definedName name="SpecialPrice" hidden="1">#REF!</definedName>
    <definedName name="specifications">#REF!</definedName>
    <definedName name="SPLR">#REF!</definedName>
    <definedName name="SPR">#REF!</definedName>
    <definedName name="sprare">#REF!</definedName>
    <definedName name="spray">#REF!</definedName>
    <definedName name="SQRT__1___0_6___1_0">#REF!</definedName>
    <definedName name="SQRT__1___0_6___1_0___0">#REF!</definedName>
    <definedName name="SQRT__1___0_6___1_0___13">#REF!</definedName>
    <definedName name="SQRT__1___0.6___1.0">#REF!</definedName>
    <definedName name="SRB" hidden="1">{"'Sheet1'!$A$4386:$N$4591"}</definedName>
    <definedName name="srgerherherhej" hidden="1">{#N/A,#N/A,TRUE,"Front";#N/A,#N/A,TRUE,"Simple Letter";#N/A,#N/A,TRUE,"Inside";#N/A,#N/A,TRUE,"Contents";#N/A,#N/A,TRUE,"Basis";#N/A,#N/A,TRUE,"Inclusions";#N/A,#N/A,TRUE,"Exclusions";#N/A,#N/A,TRUE,"Areas";#N/A,#N/A,TRUE,"Summary";#N/A,#N/A,TRUE,"Detail"}</definedName>
    <definedName name="srh">#REF!</definedName>
    <definedName name="srmgr1">#REF!</definedName>
    <definedName name="srmgr2">#REF!</definedName>
    <definedName name="srp">#REF!</definedName>
    <definedName name="SrvcCode1">#REF!</definedName>
    <definedName name="SrvcCode1_Text">#REF!</definedName>
    <definedName name="SrvcCode2">#REF!</definedName>
    <definedName name="SrvcCode2_Text">#REF!</definedName>
    <definedName name="SrvcCode3">#REF!</definedName>
    <definedName name="SrvcCode3_Text">#REF!</definedName>
    <definedName name="SrvcCode4">#REF!</definedName>
    <definedName name="SrvcCode4_Text">#REF!</definedName>
    <definedName name="SrvcCode5">#REF!</definedName>
    <definedName name="SrvcCode5_Text">#REF!</definedName>
    <definedName name="srvf">#REF!</definedName>
    <definedName name="ss">#REF!</definedName>
    <definedName name="ssa">#REF!</definedName>
    <definedName name="ssd">#REF!</definedName>
    <definedName name="ssf">#REF!</definedName>
    <definedName name="ssink1">#REF!</definedName>
    <definedName name="sskirt">#REF!</definedName>
    <definedName name="SSPAN">#REF!</definedName>
    <definedName name="SSPANEL">#REF!</definedName>
    <definedName name="sss">#REF!</definedName>
    <definedName name="sssss" hidden="1">#REF!</definedName>
    <definedName name="SSSSSSSSSSSSSSSSS">#REF!</definedName>
    <definedName name="sssssssssssssssssss">#REF!</definedName>
    <definedName name="SSWEWE" hidden="1">#REF!</definedName>
    <definedName name="ST">#REF!</definedName>
    <definedName name="staff">#REF!</definedName>
    <definedName name="Stage">#REF!</definedName>
    <definedName name="Staircase">#REF!</definedName>
    <definedName name="Staircase2">#REF!</definedName>
    <definedName name="Start_Date">#REF!</definedName>
    <definedName name="StartDate">#REF!</definedName>
    <definedName name="StartRow">6</definedName>
    <definedName name="StartValue">42.5392330383481</definedName>
    <definedName name="STCapexClariion">#REF!</definedName>
    <definedName name="STCapexConsultEMC">#REF!</definedName>
    <definedName name="STCapexSAN">#REF!</definedName>
    <definedName name="STCapexTL">#REF!</definedName>
    <definedName name="STCapexTSM">#REF!</definedName>
    <definedName name="steel">#REF!</definedName>
    <definedName name="StepValue">0.453097345132744</definedName>
    <definedName name="stock02" hidden="1">{#N/A,#N/A,FALSE,"gc (2)"}</definedName>
    <definedName name="Stone_Aggregate_10_mm">#REF!</definedName>
    <definedName name="Stone_Aggregate_20_mm">#REF!</definedName>
    <definedName name="Stone_Aggregate_40_mm">#REF!</definedName>
    <definedName name="Stone_Dust">#REF!</definedName>
    <definedName name="STP">#REF!</definedName>
    <definedName name="StrID">#REF!</definedName>
    <definedName name="structure">#REF!</definedName>
    <definedName name="su">#REF!</definedName>
    <definedName name="Subject">#REF!</definedName>
    <definedName name="succ" hidden="1">{#N/A,#N/A,FALSE,"COVER1.XLS ";#N/A,#N/A,FALSE,"RACT1.XLS";#N/A,#N/A,FALSE,"RACT2.XLS";#N/A,#N/A,FALSE,"ECCMP";#N/A,#N/A,FALSE,"WELDER.XLS"}</definedName>
    <definedName name="SUMMAINT">#REF!</definedName>
    <definedName name="SUMMAR">#REF!</definedName>
    <definedName name="SummitCopy1">#REF!</definedName>
    <definedName name="SummitCopy2">#REF!</definedName>
    <definedName name="SummitPaste1">#REF!</definedName>
    <definedName name="SummitPaste2">#REF!</definedName>
    <definedName name="summury">#REF!</definedName>
    <definedName name="SUMPROD">#REF!</definedName>
    <definedName name="SUMSERV">#REF!</definedName>
    <definedName name="SUMTOTAL">#REF!</definedName>
    <definedName name="super">#REF!</definedName>
    <definedName name="super_area_sqft">#REF!</definedName>
    <definedName name="super_sft">#REF!</definedName>
    <definedName name="super_sqm">#REF!</definedName>
    <definedName name="Suppliers">#REF!</definedName>
    <definedName name="Supplies" hidden="1">{#N/A,#N/A,FALSE,"PHASED";#N/A,#N/A,FALSE,"DETAIL OF SITE";#N/A,#N/A,FALSE,"MSTR SUMMARY";#N/A,#N/A,FALSE,"CAT1-16 SUMM";#N/A,#N/A,FALSE,"ELEVATOR";#N/A,#N/A,FALSE,"PHASE 2 COSTS"}</definedName>
    <definedName name="surf">#REF!</definedName>
    <definedName name="SUSP4">#REF!</definedName>
    <definedName name="SUSP5">#REF!</definedName>
    <definedName name="SVCapexFIO">#REF!</definedName>
    <definedName name="SVCapexKVM">#REF!</definedName>
    <definedName name="SVCapexTSM">#REF!</definedName>
    <definedName name="SVCapexWin">#REF!</definedName>
    <definedName name="SVFFG" hidden="1">{#N/A,#N/A,TRUE,"Front";#N/A,#N/A,TRUE,"Simple Letter";#N/A,#N/A,TRUE,"Inside";#N/A,#N/A,TRUE,"Contents";#N/A,#N/A,TRUE,"Basis";#N/A,#N/A,TRUE,"Inclusions";#N/A,#N/A,TRUE,"Exclusions";#N/A,#N/A,TRUE,"Areas";#N/A,#N/A,TRUE,"Summary";#N/A,#N/A,TRUE,"Detail"}</definedName>
    <definedName name="SW" hidden="1">{#N/A,#N/A,TRUE,"Front";#N/A,#N/A,TRUE,"Simple Letter";#N/A,#N/A,TRUE,"Inside";#N/A,#N/A,TRUE,"Contents";#N/A,#N/A,TRUE,"Basis";#N/A,#N/A,TRUE,"Inclusions";#N/A,#N/A,TRUE,"Exclusions";#N/A,#N/A,TRUE,"Areas";#N/A,#N/A,TRUE,"Summary";#N/A,#N/A,TRUE,"Detail"}</definedName>
    <definedName name="SWAP_NOTIONAL">#REF!</definedName>
    <definedName name="SWAPS">#REF!</definedName>
    <definedName name="sweep">#REF!</definedName>
    <definedName name="swf">#REF!</definedName>
    <definedName name="SYN">#REF!</definedName>
    <definedName name="SystemName">#REF!</definedName>
    <definedName name="S행">#REF!</definedName>
    <definedName name="t">#REF!</definedName>
    <definedName name="t___0">#REF!</definedName>
    <definedName name="t___13">#REF!</definedName>
    <definedName name="T0">#REF!</definedName>
    <definedName name="TA" hidden="1">{#N/A,#N/A,TRUE,"Financials";#N/A,#N/A,TRUE,"Operating Statistics";#N/A,#N/A,TRUE,"Capex &amp; Depreciation";#N/A,#N/A,TRUE,"Debt"}</definedName>
    <definedName name="tab" hidden="1">{#N/A,#N/A,FALSE,"SUMMARY SHEET";#N/A,#N/A,FALSE,"VARIANCE REPORT";#N/A,#N/A,FALSE,"CAT1-16 SUMM";#N/A,#N/A,FALSE,"GCS";#N/A,#N/A,FALSE,"FF &amp; E";#N/A,#N/A,FALSE,"DESIGN COSTS"}</definedName>
    <definedName name="table1">#REF!</definedName>
    <definedName name="TABLE2">#REF!</definedName>
    <definedName name="TableRange">#REF!</definedName>
    <definedName name="tallu">#REF!</definedName>
    <definedName name="tally">#REF!</definedName>
    <definedName name="tank">#REF!</definedName>
    <definedName name="tara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TaskChairs">#REF!</definedName>
    <definedName name="TaxCalculation" hidden="1">#REF!</definedName>
    <definedName name="TB" hidden="1">{#N/A,#N/A,FALSE,"One Pager";#N/A,#N/A,FALSE,"Technical"}</definedName>
    <definedName name="TBC">#REF!</definedName>
    <definedName name="TBData">#REF!</definedName>
    <definedName name="tbl_ProdInfo" hidden="1">#REF!</definedName>
    <definedName name="tem" hidden="1">{#N/A,#N/A,TRUE,"Front";#N/A,#N/A,TRUE,"Simple Letter";#N/A,#N/A,TRUE,"Inside";#N/A,#N/A,TRUE,"Contents";#N/A,#N/A,TRUE,"Basis";#N/A,#N/A,TRUE,"Inclusions";#N/A,#N/A,TRUE,"Exclusions";#N/A,#N/A,TRUE,"Areas";#N/A,#N/A,TRUE,"Summary";#N/A,#N/A,TRUE,"Detail"}</definedName>
    <definedName name="TEMO777">#REF!</definedName>
    <definedName name="temp"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mp1_1" hidden="1">{#N/A,#N/A,TRUE,"Front";#N/A,#N/A,TRUE,"Simple Letter";#N/A,#N/A,TRUE,"Inside";#N/A,#N/A,TRUE,"Contents";#N/A,#N/A,TRUE,"Basis";#N/A,#N/A,TRUE,"Inclusions";#N/A,#N/A,TRUE,"Exclusions";#N/A,#N/A,TRUE,"Areas";#N/A,#N/A,TRUE,"Summary";#N/A,#N/A,TRUE,"Detail"}</definedName>
    <definedName name="Territory">#REF!</definedName>
    <definedName name="TEs">#REF!</definedName>
    <definedName name="TEs___0">#REF!</definedName>
    <definedName name="TEs___13">#REF!</definedName>
    <definedName name="test">#REF!</definedName>
    <definedName name="TEST0">#REF!</definedName>
    <definedName name="TEST1"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test11" hidden="1">{#N/A,#N/A,FALSE,"Fund-II"}</definedName>
    <definedName name="TESTHKEY">#REF!</definedName>
    <definedName name="TESTKEYS">#REF!</definedName>
    <definedName name="TESTVKEY">#REF!</definedName>
    <definedName name="TEt">#REF!</definedName>
    <definedName name="TEt___0">#REF!</definedName>
    <definedName name="TEt___13">#REF!</definedName>
    <definedName name="text">#REF!</definedName>
    <definedName name="TF">#REF!</definedName>
    <definedName name="the" hidden="1">{#N/A,#N/A,FALSE,"gc (2)"}</definedName>
    <definedName name="this_journal_name">#REF!</definedName>
    <definedName name="thisfile">#REF!</definedName>
    <definedName name="TierCode">#REF!</definedName>
    <definedName name="TierCode_Text">#REF!</definedName>
    <definedName name="tile1">#REF!</definedName>
    <definedName name="tileaq">#REF!</definedName>
    <definedName name="tilevitrified">#REF!</definedName>
    <definedName name="tilew1">#REF!</definedName>
    <definedName name="tilew2">#REF!</definedName>
    <definedName name="tipp">#REF!</definedName>
    <definedName name="TITLE">#REF!</definedName>
    <definedName name="Title1">#REF!</definedName>
    <definedName name="Title2">#REF!</definedName>
    <definedName name="TMBPLA">#REF!</definedName>
    <definedName name="TMBSCA">#REF!</definedName>
    <definedName name="toi">#REF!</definedName>
    <definedName name="TOILET">#REF!</definedName>
    <definedName name="toistall">#REF!</definedName>
    <definedName name="tol">#REF!</definedName>
    <definedName name="tom" hidden="1">{#N/A,#N/A,FALSE,"OUTPUT SHEET "}</definedName>
    <definedName name="tools">#REF!</definedName>
    <definedName name="topl">#REF!</definedName>
    <definedName name="topn">#REF!</definedName>
    <definedName name="Topsheet" hidden="1">#REF!</definedName>
    <definedName name="TOR">#REF!</definedName>
    <definedName name="TOTAL_CONSUMPTION">#REF!</definedName>
    <definedName name="Total_Interest">#REF!</definedName>
    <definedName name="Total_Mandays">#REF!</definedName>
    <definedName name="Total_Pay">#REF!</definedName>
    <definedName name="Total_Payment" localSheetId="0">Scheduled_Payment+Extra_Payment</definedName>
    <definedName name="Total_Payment">Scheduled_Payment+Extra_Payment</definedName>
    <definedName name="totalquote">#REF!</definedName>
    <definedName name="Toughened">#REF!</definedName>
    <definedName name="TowerCFAPA">#REF!</definedName>
    <definedName name="tr">#REF!</definedName>
    <definedName name="train">#REF!</definedName>
    <definedName name="trans">#REF!</definedName>
    <definedName name="trf">#REF!</definedName>
    <definedName name="TRGG" hidden="1">{#N/A,#N/A,TRUE,"Front";#N/A,#N/A,TRUE,"Simple Letter";#N/A,#N/A,TRUE,"Inside";#N/A,#N/A,TRUE,"Contents";#N/A,#N/A,TRUE,"Basis";#N/A,#N/A,TRUE,"Inclusions";#N/A,#N/A,TRUE,"Exclusions";#N/A,#N/A,TRUE,"Areas";#N/A,#N/A,TRUE,"Summary";#N/A,#N/A,TRUE,"Detail"}</definedName>
    <definedName name="Trial1">#REF!</definedName>
    <definedName name="trrryt" hidden="1">{#N/A,#N/A,TRUE,"Front";#N/A,#N/A,TRUE,"Simple Letter";#N/A,#N/A,TRUE,"Inside";#N/A,#N/A,TRUE,"Contents";#N/A,#N/A,TRUE,"Basis";#N/A,#N/A,TRUE,"Inclusions";#N/A,#N/A,TRUE,"Exclusions";#N/A,#N/A,TRUE,"Areas";#N/A,#N/A,TRUE,"Summary";#N/A,#N/A,TRUE,"Detail"}</definedName>
    <definedName name="TRTR">#REF!</definedName>
    <definedName name="tS">#REF!</definedName>
    <definedName name="tS___0">#REF!</definedName>
    <definedName name="tS___13">#REF!</definedName>
    <definedName name="tsc">#REF!</definedName>
    <definedName name="tsf">#REF!</definedName>
    <definedName name="TT">#REF!</definedName>
    <definedName name="ttt"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ttttt">#REF!</definedName>
    <definedName name="tttttttt">#REF!</definedName>
    <definedName name="ttttttttt">#REF!</definedName>
    <definedName name="tttttttttttttt">#REF!</definedName>
    <definedName name="tttttttttttttttttttt">#REF!</definedName>
    <definedName name="TUES1">#REF!</definedName>
    <definedName name="tulip">#REF!</definedName>
    <definedName name="twotone1">#REF!</definedName>
    <definedName name="type">#REF!</definedName>
    <definedName name="Type1">#REF!</definedName>
    <definedName name="Type2">#REF!</definedName>
    <definedName name="Type3">#REF!</definedName>
    <definedName name="tyty">#REF!</definedName>
    <definedName name="T행">#REF!</definedName>
    <definedName name="u">#REF!</definedName>
    <definedName name="ucs">#REF!</definedName>
    <definedName name="uma" hidden="1">{#N/A,#N/A,FALSE,"COVER1.XLS ";#N/A,#N/A,FALSE,"RACT1.XLS";#N/A,#N/A,FALSE,"RACT2.XLS";#N/A,#N/A,FALSE,"ECCMP";#N/A,#N/A,FALSE,"WELDER.XLS"}</definedName>
    <definedName name="Unit">"Pluse"</definedName>
    <definedName name="UNITS">#REF!</definedName>
    <definedName name="unsecured">#REF!</definedName>
    <definedName name="urinal1">#REF!</definedName>
    <definedName name="urinal2">#REF!</definedName>
    <definedName name="USD">#REF!</definedName>
    <definedName name="usdc">#REF!</definedName>
    <definedName name="usdp">#REF!</definedName>
    <definedName name="usds">#REF!</definedName>
    <definedName name="Use_Alternates">#REF!</definedName>
    <definedName name="UserName">"Subrata"</definedName>
    <definedName name="uu" hidden="1">{#N/A,#N/A,TRUE,"Front";#N/A,#N/A,TRUE,"Simple Letter";#N/A,#N/A,TRUE,"Inside";#N/A,#N/A,TRUE,"Contents";#N/A,#N/A,TRUE,"Basis";#N/A,#N/A,TRUE,"Inclusions";#N/A,#N/A,TRUE,"Exclusions";#N/A,#N/A,TRUE,"Areas";#N/A,#N/A,TRUE,"Summary";#N/A,#N/A,TRUE,"Detail"}</definedName>
    <definedName name="uuuu">#REF!</definedName>
    <definedName name="uuuuuuuu">#REF!</definedName>
    <definedName name="uuuuuuuuuuuuuu">#REF!</definedName>
    <definedName name="UXCapexMD440">#REF!</definedName>
    <definedName name="U행">#REF!</definedName>
    <definedName name="v">#REF!</definedName>
    <definedName name="v_app">#REF!</definedName>
    <definedName name="v_est">#REF!</definedName>
    <definedName name="v_paid">#REF!</definedName>
    <definedName name="v_quo">#REF!</definedName>
    <definedName name="v_rec">#REF!</definedName>
    <definedName name="v_tot">#REF!</definedName>
    <definedName name="va">#REF!</definedName>
    <definedName name="va___0">#REF!</definedName>
    <definedName name="va___13">#REF!</definedName>
    <definedName name="vad">#REF!</definedName>
    <definedName name="vaf">#REF!</definedName>
    <definedName name="Values_Entered">IF(Loan_Amount*Interest_Rate*Loan_Years*Loan_Start&gt;0,1,0)</definedName>
    <definedName name="valve2">#REF!</definedName>
    <definedName name="valve3">#REF!</definedName>
    <definedName name="ValveCfg">#REF!</definedName>
    <definedName name="ValveCloseoff">#REF!</definedName>
    <definedName name="ValveCode">#REF!</definedName>
    <definedName name="ValveConn">#REF!</definedName>
    <definedName name="ValveCv">#REF!</definedName>
    <definedName name="ValveFlow">#REF!</definedName>
    <definedName name="ValveFP">#REF!</definedName>
    <definedName name="ValveQty">#REF!</definedName>
    <definedName name="valves">#REF!</definedName>
    <definedName name="ValveSize">#REF!</definedName>
    <definedName name="VANDEMATARAM">#REF!</definedName>
    <definedName name="var">#REF!</definedName>
    <definedName name="VAR_Contact">#REF!</definedName>
    <definedName name="VAR_Contacts">#REF!</definedName>
    <definedName name="VAR_List">#REF!</definedName>
    <definedName name="vat">#REF!</definedName>
    <definedName name="vatf">#REF!</definedName>
    <definedName name="VB">#REF!</definedName>
    <definedName name="VCCapexFullPABX">#REF!</definedName>
    <definedName name="VCCapexIPen">#REF!</definedName>
    <definedName name="vcvv" hidden="1">{#N/A,#N/A,TRUE,"Front";#N/A,#N/A,TRUE,"Simple Letter";#N/A,#N/A,TRUE,"Inside";#N/A,#N/A,TRUE,"Contents";#N/A,#N/A,TRUE,"Basis";#N/A,#N/A,TRUE,"Inclusions";#N/A,#N/A,TRUE,"Exclusions";#N/A,#N/A,TRUE,"Areas";#N/A,#N/A,TRUE,"Summary";#N/A,#N/A,TRUE,"Detail"}</definedName>
    <definedName name="VD">#REF!</definedName>
    <definedName name="ven_slat">#REF!</definedName>
    <definedName name="VENCEIL">#REF!</definedName>
    <definedName name="Vend">#REF!</definedName>
    <definedName name="vendorcolumn">#REF!</definedName>
    <definedName name="vendorstart">#REF!</definedName>
    <definedName name="Veneered_Shaft">#REF!</definedName>
    <definedName name="Veneered_Sliding">#REF!</definedName>
    <definedName name="VENPAN">#REF!</definedName>
    <definedName name="VenPart">#REF!</definedName>
    <definedName name="venpel1">#REF!</definedName>
    <definedName name="Venskirt1">#REF!</definedName>
    <definedName name="Version">3</definedName>
    <definedName name="vertical_col_and_corner_walls">#REF!</definedName>
    <definedName name="Vf">#REF!</definedName>
    <definedName name="vfff">#REF!</definedName>
    <definedName name="vg" hidden="1">{#N/A,#N/A,FALSE,"One Pager";#N/A,#N/A,FALSE,"Technical"}</definedName>
    <definedName name="vib">#REF!</definedName>
    <definedName name="vibroll">#REF!</definedName>
    <definedName name="Vinod"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virtusa" hidden="1">{#N/A,#N/A,TRUE,"Front";#N/A,#N/A,TRUE,"Simple Letter";#N/A,#N/A,TRUE,"Inside";#N/A,#N/A,TRUE,"Contents";#N/A,#N/A,TRUE,"Basis";#N/A,#N/A,TRUE,"Inclusions";#N/A,#N/A,TRUE,"Exclusions";#N/A,#N/A,TRUE,"Areas";#N/A,#N/A,TRUE,"Summary";#N/A,#N/A,TRUE,"Detail"}</definedName>
    <definedName name="vishnu" hidden="1">{#N/A,#N/A,FALSE,"One Pager";#N/A,#N/A,FALSE,"Technical"}</definedName>
    <definedName name="visitor">#REF!</definedName>
    <definedName name="vitile1">#REF!</definedName>
    <definedName name="VIVEKANANDA">#REF!</definedName>
    <definedName name="vjj">#REF!</definedName>
    <definedName name="vk" hidden="1">{#N/A,#N/A,FALSE,"One Pager";#N/A,#N/A,FALSE,"Technical"}</definedName>
    <definedName name="VNRCLR">#REF!</definedName>
    <definedName name="vnrcol">#REF!</definedName>
    <definedName name="VNRGYP">#REF!</definedName>
    <definedName name="vsasgfsghxas" hidden="1">{#N/A,#N/A,FALSE,"consu_cover";#N/A,#N/A,FALSE,"consu_strategy";#N/A,#N/A,FALSE,"consu_flow";#N/A,#N/A,FALSE,"Summary_reqmt";#N/A,#N/A,FALSE,"field_ppg";#N/A,#N/A,FALSE,"ppg_shop";#N/A,#N/A,FALSE,"strl";#N/A,#N/A,FALSE,"tankages";#N/A,#N/A,FALSE,"gases"}</definedName>
    <definedName name="Vsigma">#REF!</definedName>
    <definedName name="vvva">#REF!</definedName>
    <definedName name="vvvvvvvvvvvvvvv">#REF!</definedName>
    <definedName name="Vz">#REF!</definedName>
    <definedName name="V행">#REF!</definedName>
    <definedName name="W">#REF!</definedName>
    <definedName name="Waiting">"Picture 1"</definedName>
    <definedName name="Wall_form_panel">#REF!</definedName>
    <definedName name="Wall_form_panel_1250x400">#REF!</definedName>
    <definedName name="Wall_form_panel_1250x500">#REF!</definedName>
    <definedName name="wallpapr">#REF!</definedName>
    <definedName name="WATER" localSheetId="0">#REF!</definedName>
    <definedName name="WATER">#REF!</definedName>
    <definedName name="WATER_4">#REF!</definedName>
    <definedName name="WATER_5">#REF!</definedName>
    <definedName name="Water_Proofing_compound">#REF!</definedName>
    <definedName name="wen" hidden="1">{#N/A,#N/A,TRUE,"Front";#N/A,#N/A,TRUE,"Simple Letter";#N/A,#N/A,TRUE,"Inside";#N/A,#N/A,TRUE,"Contents";#N/A,#N/A,TRUE,"Basis";#N/A,#N/A,TRUE,"Inclusions";#N/A,#N/A,TRUE,"Exclusions";#N/A,#N/A,TRUE,"Areas";#N/A,#N/A,TRUE,"Summary";#N/A,#N/A,TRUE,"Detail"}</definedName>
    <definedName name="wen_1" hidden="1">{#N/A,#N/A,TRUE,"Front";#N/A,#N/A,TRUE,"Simple Letter";#N/A,#N/A,TRUE,"Inside";#N/A,#N/A,TRUE,"Contents";#N/A,#N/A,TRUE,"Basis";#N/A,#N/A,TRUE,"Inclusions";#N/A,#N/A,TRUE,"Exclusions";#N/A,#N/A,TRUE,"Areas";#N/A,#N/A,TRUE,"Summary";#N/A,#N/A,TRUE,"Detail"}</definedName>
    <definedName name="WES">#REF!</definedName>
    <definedName name="WEW">#REF!</definedName>
    <definedName name="WH">#REF!</definedName>
    <definedName name="whbdlarge1">#REF!</definedName>
    <definedName name="whbdsmall1">#REF!</definedName>
    <definedName name="White_Cement">#REF!</definedName>
    <definedName name="wid">#REF!</definedName>
    <definedName name="Width">2</definedName>
    <definedName name="wip">#REF!</definedName>
    <definedName name="WK" hidden="1">{#N/A,#N/A,FALSE,"견적대비-2"}</definedName>
    <definedName name="WLP">#REF!</definedName>
    <definedName name="woodb">#REF!</definedName>
    <definedName name="woodenbe">#REF!</definedName>
    <definedName name="woodenben">#REF!</definedName>
    <definedName name="woodenbench">#REF!</definedName>
    <definedName name="work">#REF!</definedName>
    <definedName name="works_range">#REF!</definedName>
    <definedName name="WP">#REF!</definedName>
    <definedName name="wp9002559_3">#REF!</definedName>
    <definedName name="WQQQQ" hidden="1">{#N/A,#N/A,TRUE,"Front";#N/A,#N/A,TRUE,"Simple Letter";#N/A,#N/A,TRUE,"Inside";#N/A,#N/A,TRUE,"Contents";#N/A,#N/A,TRUE,"Basis";#N/A,#N/A,TRUE,"Inclusions";#N/A,#N/A,TRUE,"Exclusions";#N/A,#N/A,TRUE,"Areas";#N/A,#N/A,TRUE,"Summary";#N/A,#N/A,TRUE,"Detail"}</definedName>
    <definedName name="wr" hidden="1">{#N/A,#N/A,FALSE,"COVER1.XLS ";#N/A,#N/A,FALSE,"RACT1.XLS";#N/A,#N/A,FALSE,"RACT2.XLS";#N/A,#N/A,FALSE,"ECCMP";#N/A,#N/A,FALSE,"WELDER.XLS"}</definedName>
    <definedName name="WRA">#REF!</definedName>
    <definedName name="WRKTOPVENRD">#REF!</definedName>
    <definedName name="WRKTPLAMI">#REF!</definedName>
    <definedName name="wrn" hidden="1">{#N/A,#N/A,TRUE,"Front";#N/A,#N/A,TRUE,"Simple Letter";#N/A,#N/A,TRUE,"Inside";#N/A,#N/A,TRUE,"Contents";#N/A,#N/A,TRUE,"Basis";#N/A,#N/A,TRUE,"Inclusions";#N/A,#N/A,TRUE,"Exclusions";#N/A,#N/A,TRUE,"Areas";#N/A,#N/A,TRUE,"Summary";#N/A,#N/A,TRUE,"Detail"}</definedName>
    <definedName name="wrn.1." hidden="1">{#N/A,#N/A,FALSE,"17MAY";#N/A,#N/A,FALSE,"24MAY"}</definedName>
    <definedName name="wrn.2.2" hidden="1">{#N/A,#N/A,FALSE,"17MAY";#N/A,#N/A,FALSE,"24MAY"}</definedName>
    <definedName name="wrn.892A._.II." hidden="1">{#N/A,#N/A,FALSE,"Fund-II"}</definedName>
    <definedName name="wrn.892B._.II." hidden="1">{#N/A,#N/A,FALSE,"Fund-II"}</definedName>
    <definedName name="wrn.892C._.II." hidden="1">{#N/A,#N/A,FALSE,"Fund-II"}</definedName>
    <definedName name="wrn.Aging._.and._.Trend._.Analysis." hidden="1">{#N/A,#N/A,FALSE,"Aging Summary";#N/A,#N/A,FALSE,"Ratio Analysis";#N/A,#N/A,FALSE,"Test 120 Day Accts";#N/A,#N/A,FALSE,"Tickmarks"}</definedName>
    <definedName name="wrn.All._.Divisions." hidden="1">{#N/A,#N/A,TRUE,"DIV1";#N/A,#N/A,TRUE,"DIV2";#N/A,#N/A,TRUE,"DIV3";#N/A,#N/A,TRUE,"DIV4";#N/A,#N/A,TRUE,"DIV5";#N/A,#N/A,TRUE,"DIV6";#N/A,#N/A,TRUE,"DIV7";#N/A,#N/A,TRUE,"DIV8";#N/A,#N/A,TRUE,"DIV9";#N/A,#N/A,TRUE,"DIV10";#N/A,#N/A,TRUE,"DIV11";#N/A,#N/A,TRUE,"DIV12";#N/A,#N/A,TRUE,"DIV13";#N/A,#N/A,TRUE,"DIV14";#N/A,#N/A,TRUE,"DIV15a";#N/A,#N/A,TRUE,"DIV15b";#N/A,#N/A,TRUE,"DIV15c";#N/A,#N/A,TRUE,"DIV15d";#N/A,#N/A,TRUE,"DIV16a";#N/A,#N/A,TRUE,"DIV16b";#N/A,#N/A,TRUE,"DIV16c"}</definedName>
    <definedName name="wrn.All._.Sheets." hidden="1">{#N/A,#N/A,FALSE,"Sheet5";#N/A,#N/A,FALSE,"Sheet4";#N/A,#N/A,FALSE,"Sheet2";#N/A,#N/A,FALSE,"Sheet6";#N/A,#N/A,FALSE,"Sheet7";#N/A,#N/A,FALSE,"Sheet8";#N/A,#N/A,FALSE,"Sheet9";#N/A,#N/A,FALSE,"Sheet10"}</definedName>
    <definedName name="wrn.All._.Sheets._1" hidden="1">{#N/A,#N/A,FALSE,"Sheet5";#N/A,#N/A,FALSE,"Sheet4";#N/A,#N/A,FALSE,"Sheet2";#N/A,#N/A,FALSE,"Sheet6";#N/A,#N/A,FALSE,"Sheet7";#N/A,#N/A,FALSE,"Sheet8";#N/A,#N/A,FALSE,"Sheet9";#N/A,#N/A,FALSE,"Sheet10"}</definedName>
    <definedName name="wrn.All._.Three._.Sheets." hidden="1">{#N/A,#N/A,FALSE,"Legal Entities";#N/A,#N/A,FALSE,"Departments";#N/A,#N/A,FALSE,"Chart of Accounts"}</definedName>
    <definedName name="wrn.all.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Variances." hidden="1">{#N/A,#N/A,FALSE,"ActPrior";#N/A,#N/A,FALSE,"ActPlan";#N/A,#N/A,FALSE,"ActFore"}</definedName>
    <definedName name="wrn.Assumption._.Book." hidden="1">{#N/A,#N/A,FALSE,"Model Assumptions"}</definedName>
    <definedName name="wrn.backup." hidden="1">{"financials",#N/A,FALSE,"BASIC";"interest",#N/A,FALSE,"BASIC";"leasing and financing",#N/A,FALSE,"BASIC";"returns back up",#N/A,FALSE,"BASIC"}</definedName>
    <definedName name="wrn.bank._.model." hidden="1">{"banks",#N/A,FALSE,"BASIC"}</definedName>
    <definedName name="wrn.Basic._.Report." hidden="1">{#N/A,#N/A,FALSE,"New Depr Sch-150% DB";#N/A,#N/A,FALSE,"Cash Flows RLP";#N/A,#N/A,FALSE,"IRR";#N/A,#N/A,FALSE,"Proforma IS";#N/A,#N/A,FALSE,"Assumptions"}</definedName>
    <definedName name="wrn.CAP." hidden="1">{"DEA CAP",#N/A,TRUE,"DEA";"RVA CAP",#N/A,TRUE,"RVA";"MDA CAP",#N/A,TRUE,"MDA";"Table C CAP",#N/A,TRUE,"C";"Table V CAP",#N/A,TRUE,"V";"DEA GL ACCOUNTS",#N/A,TRUE,"DEA";"RULES CAP",#N/A,TRUE,"RULES";"COs CAP",#N/A,TRUE,"COs";#N/A,#N/A,TRUE,"CHIP"}</definedName>
    <definedName name="wrn.Capex." hidden="1">{#N/A,#N/A,TRUE,"Capex Summ";#N/A,#N/A,TRUE,"Essential Works.tw";#N/A,#N/A,TRUE,"Desirable Works.tw";#N/A,#N/A,TRUE,"Essential Works.rt";#N/A,#N/A,TRUE,"Desirable Works.rt";#N/A,#N/A,TRUE,"Mthly";#N/A,#N/A,TRUE,"Essential Works.ht";#N/A,#N/A,TRUE,"Desirable Works.ht";#N/A,#N/A,TRUE,"Incentives"}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II._.I." hidden="1">{#N/A,#N/A,FALSE,"Fund-I"}</definedName>
    <definedName name="wrn.CoIV._.II." hidden="1">{#N/A,#N/A,FALSE,"Fund-II"}</definedName>
    <definedName name="wrn.COM." hidden="1">{"COM",#N/A,FALSE,"800 10th"}</definedName>
    <definedName name="wrn.COMLAWTC." hidden="1">{"Commish",#N/A,FALSE,"LAWTC"}</definedName>
    <definedName name="wrn.Complete._.Report." hidden="1">{#N/A,#N/A,FALSE,"Assumptions";#N/A,#N/A,FALSE,"Proforma IS";#N/A,#N/A,FALSE,"Cash Flows RLP";#N/A,#N/A,FALSE,"IRR";#N/A,#N/A,FALSE,"New Depr Sch-150% DB";#N/A,#N/A,FALSE,"Comments"}</definedName>
    <definedName name="wrn.Complete._.Review." hidden="1">{#N/A,#N/A,FALSE,"Occ and Rate";#N/A,#N/A,FALSE,"PF Input";#N/A,#N/A,FALSE,"Capital Input";#N/A,#N/A,FALSE,"Proforma Five Yr";#N/A,#N/A,FALSE,"Calculations";#N/A,#N/A,FALSE,"Transaction Summary-DTW"}</definedName>
    <definedName name="wrn.consumable." hidden="1">{#N/A,#N/A,FALSE,"consu_cover";#N/A,#N/A,FALSE,"consu_strategy";#N/A,#N/A,FALSE,"consu_flow";#N/A,#N/A,FALSE,"Summary_reqmt";#N/A,#N/A,FALSE,"field_ppg";#N/A,#N/A,FALSE,"ppg_shop";#N/A,#N/A,FALSE,"strl";#N/A,#N/A,FALSE,"tankages";#N/A,#N/A,FALSE,"gases"}</definedName>
    <definedName name="wrn.Data._.and._.Totals." hidden="1">{"All Except Totals",#N/A,TRUE,"Recap";"Totals Page",#N/A,TRUE,"Recap"}</definedName>
    <definedName name="wrn.Data._.and._.Totals._1" hidden="1">{"All Except Totals",#N/A,TRUE,"Recap";"Totals Page",#N/A,TRUE,"Recap"}</definedName>
    <definedName name="wrn.dep." hidden="1">{"dep. full detail",#N/A,FALSE,"annex";"3cd annex",#N/A,FALSE,"annex";"co. dep.",#N/A,FALSE,"annex"}</definedName>
    <definedName name="wrn.elect."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ULL" hidden="1">{#N/A,#N/A,TRUE,"Front";#N/A,#N/A,TRUE,"Simple Letter";#N/A,#N/A,TRUE,"Inside";#N/A,#N/A,TRUE,"Contents";#N/A,#N/A,TRUE,"Basis";#N/A,#N/A,TRUE,"Inclusions";#N/A,#N/A,TRUE,"Exclusions";#N/A,#N/A,TRUE,"Areas";#N/A,#N/A,TRUE,"Summary";#N/A,#N/A,TRUE,"Detail"}</definedName>
    <definedName name="wrn.FULL." hidden="1">{#N/A,#N/A,FALSE,"B"}</definedName>
    <definedName name="wrn.Full._.Financials." hidden="1">{#N/A,#N/A,TRUE,"Financials";#N/A,#N/A,TRUE,"Operating Statistics";#N/A,#N/A,TRUE,"Capex &amp; Depreciation";#N/A,#N/A,TRUE,"Debt"}</definedName>
    <definedName name="wrn.Full._.Report." hidden="1">{#N/A,#N/A,TRUE,"Front";#N/A,#N/A,TRUE,"Simple Letter";#N/A,#N/A,TRUE,"Inside";#N/A,#N/A,TRUE,"Contents";#N/A,#N/A,TRUE,"Basis";#N/A,#N/A,TRUE,"Inclusions";#N/A,#N/A,TRUE,"Exclusions";#N/A,#N/A,TRUE,"Areas";#N/A,#N/A,TRUE,"Summary";#N/A,#N/A,TRUE,"Detail"}</definedName>
    <definedName name="wrn.Full._.Report._1" hidden="1">{#N/A,#N/A,TRUE,"Front";#N/A,#N/A,TRUE,"Simple Letter";#N/A,#N/A,TRUE,"Inside";#N/A,#N/A,TRUE,"Contents";#N/A,#N/A,TRUE,"Basis";#N/A,#N/A,TRUE,"Inclusions";#N/A,#N/A,TRUE,"Exclusions";#N/A,#N/A,TRUE,"Areas";#N/A,#N/A,TRUE,"Summary";#N/A,#N/A,TRUE,"Detail"}</definedName>
    <definedName name="wrn.full.fin.1" hidden="1">{#N/A,#N/A,TRUE,"Financials";#N/A,#N/A,TRUE,"Operating Statistics";#N/A,#N/A,TRUE,"Capex &amp; Depreciation";#N/A,#N/A,TRUE,"Debt"}</definedName>
    <definedName name="wrn.fulld"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G.C.P.L.." hidden="1">{#N/A,#N/A,FALSE,"gc (2)"}</definedName>
    <definedName name="wrn.HILTON._.GARDEN._.INN." hidden="1">{#N/A,#N/A,FALSE,"SUMMARY SHEET";#N/A,#N/A,FALSE,"CAT1-16 SUMM";#N/A,#N/A,FALSE,"LABOR";#N/A,#N/A,FALSE,"TELEPHONES";#N/A,#N/A,FALSE,"EQUIPMENT";#N/A,#N/A,FALSE,"SUPPLIES";#N/A,#N/A,FALSE,"FF &amp; E";#N/A,#N/A,FALSE,"DESIGN COSTS";#N/A,#N/A,FALSE,"PROGRAM"}</definedName>
    <definedName name="wrn.Investment._.Review." hidden="1">{#N/A,#N/A,FALSE,"Proforma Five Yr";#N/A,#N/A,FALSE,"Capital Input";#N/A,#N/A,FALSE,"Calculations";#N/A,#N/A,FALSE,"Transaction Summary-DTW"}</definedName>
    <definedName name="wrn.Investors._.II." hidden="1">{#N/A,#N/A,FALSE,"Fund-II"}</definedName>
    <definedName name="wrn.Kuwait._.1." hidden="1">{#N/A,#N/A,FALSE,"Fund-I"}</definedName>
    <definedName name="wrn.LTCG." hidden="1">{"office ltcg",#N/A,FALSE,"gain01";"IT LTCG",#N/A,FALSE,"gain01"}</definedName>
    <definedName name="wrn.MFS._.BOS."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odel." hidden="1">{"basic",#N/A,FALSE,"BASIC"}</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nov29" hidden="1">{#N/A,#N/A,FALSE,"BALLY COSTS";#N/A,#N/A,FALSE,"FF&amp;E";#N/A,#N/A,FALSE,"FEES";#N/A,#N/A,FALSE,"CONTINGENCY";#N/A,#N/A,FALSE,"SOFT COSTS";#N/A,#N/A,FALSE,"DETAIL";#N/A,#N/A,FALSE,"sum12-3"}</definedName>
    <definedName name="wrn.NOV30." hidden="1">{#N/A,#N/A,FALSE,"BALLY COSTS";#N/A,#N/A,FALSE,"FF&amp;E";#N/A,#N/A,FALSE,"FEES";#N/A,#N/A,FALSE,"CONTINGENCY";#N/A,#N/A,FALSE,"SOFT COSTS";#N/A,#N/A,FALSE,"DETAIL";#N/A,#N/A,FALSE,"sum12-3"}</definedName>
    <definedName name="wrn.november._.17." hidden="1">{#N/A,#N/A,FALSE,"NY,NY - BUILD UP";#N/A,#N/A,FALSE,"SPCE -CAS LEV";#N/A,#N/A,FALSE,"SPCE -COST LL";#N/A,#N/A,FALSE,"CHANGES CMSC";#N/A,#N/A,FALSE,"FF&amp; E ANALYSIS";#N/A,#N/A,FALSE,"ADD. SOFT COSTS - 3RD PRTY";#N/A,#N/A,FALSE,"NYNY COMP";#N/A,#N/A,FALSE,"BUDGET 11-17";#N/A,#N/A,FALSE,"CONTINGENCY";#N/A,#N/A,FALSE,"ESCALATE";#N/A,#N/A,FALSE,"adj 9-15 to 11-17";#N/A,#N/A,FALSE,"D&amp;CM 11-17";#N/A,#N/A,FALSE,"INTEREST"}</definedName>
    <definedName name="wrn.One._.Pager._.plus._.Technicals." hidden="1">{#N/A,#N/A,FALSE,"One Pager";#N/A,#N/A,FALSE,"Technical"}</definedName>
    <definedName name="wrn.Operations._.Review." hidden="1">{#N/A,#N/A,FALSE,"Proforma Five Yr";#N/A,#N/A,FALSE,"Occ and Rate";#N/A,#N/A,FALSE,"PF Input";#N/A,#N/A,FALSE,"Hotcomps"}</definedName>
    <definedName name="wrn.Package."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wrn.PARTNERSHIP." hidden="1">{#N/A,#N/A,FALSE,"BALANCE SHEET";#N/A,#N/A,FALSE,"PL ACCOUNT";#N/A,#N/A,FALSE,"FIXED ASSETS";#N/A,#N/A,FALSE,"HP (V)";#N/A,#N/A,FALSE,"TAX COMP";#N/A,#N/A,FALSE,"W&amp;T";#N/A,#N/A,FALSE,"RECONCILE"}</definedName>
    <definedName name="wrn.Phase._.I." hidden="1">{#N/A,#N/A,FALSE,"Transaction Summary-DTW";#N/A,#N/A,FALSE,"Proforma Five Yr";#N/A,#N/A,FALSE,"Occ and Rate"}</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RESENTATION." hidden="1">{#N/A,#N/A,FALSE,"SUMMARY SHEET";#N/A,#N/A,FALSE,"VARIANCE REPORT";#N/A,#N/A,FALSE,"CAT1-16 SUMM";#N/A,#N/A,FALSE,"GCS";#N/A,#N/A,FALSE,"FF &amp; E";#N/A,#N/A,FALSE,"DESIGN COSTS"}</definedName>
    <definedName name="wrn.print." hidden="1">{#N/A,#N/A,FALSE,"Japan 2003";#N/A,#N/A,FALSE,"Sheet2"}</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Output." hidden="1">{#N/A,#N/A,FALSE,"OUTPUT SHEET "}</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cess._.Graphs." hidden="1">{"process graphs",#N/A,FALSE,"graphs&amp;data"}</definedName>
    <definedName name="wrn.Profitability." hidden="1">{#N/A,"Good",TRUE,"Sheet1";#N/A,"Normal",TRUE,"Sheet1";#N/A,"Bad",TRUE,"Sheet1"}</definedName>
    <definedName name="wrn.Proforma._.Review." hidden="1">{#N/A,#N/A,FALSE,"Occ and Rate";#N/A,#N/A,FALSE,"PF Input";#N/A,#N/A,FALSE,"Proforma Five Yr";#N/A,#N/A,FALSE,"Hotcomps"}</definedName>
    <definedName name="wrn.Project._.Graphs." hidden="1">{"project graphs",#N/A,FALSE,"graphs&amp;data"}</definedName>
    <definedName name="wrn.QAPU." hidden="1">{#N/A,#N/A,FALSE,"5YRASSPl - consol'd";#N/A,#N/A,FALSE,"5YRASSPl - hotel";#N/A,#N/A,FALSE,"5YRASSPl - excl htl";#N/A,#N/A,FALSE,"VarReport";#N/A,#N/A,FALSE,"Sensitivity";#N/A,#N/A,FALSE,"House View ";#N/A,#N/A,FALSE,"KPI"}</definedName>
    <definedName name="wrn.RCC."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port." hidden="1">{#N/A,#N/A,FALSE,"COVER.XLS";#N/A,#N/A,FALSE,"RACT1.XLS";#N/A,#N/A,FALSE,"RACT2.XLS";#N/A,#N/A,FALSE,"ECCMP";#N/A,#N/A,FALSE,"WELDER.XLS"}</definedName>
    <definedName name="wrn.REPORT._.ALL." hidden="1">{#N/A,#N/A,FALSE,"MASTER SUMMARY";#N/A,#N/A,FALSE,"FF&amp;E COSTS";#N/A,#N/A,FALSE,"BALLY COSTS";#N/A,#N/A,FALSE,"GENERAL COND.";#N/A,#N/A,FALSE,"SOFT COSTS";#N/A,#N/A,FALSE,"GARAGE SUMMARY";#N/A,#N/A,FALSE,"CAP INTEREST";#N/A,#N/A,FALSE,"4.00 FEATURES";#N/A,#N/A,FALSE,"MISCELLANEOUS";#N/A,#N/A,FALSE,"DESIGN COSTS"}</definedName>
    <definedName name="wrn.Risk._.Analysis._.Report._.1." hidden="1">{#N/A,#N/A,FALSE,"Sheet2";#N/A,#N/A,FALSE,"Sheet4";#N/A,#N/A,FALSE,"Sheet5"}</definedName>
    <definedName name="wrn.Risk._.Analysis._.Report._.1._1" hidden="1">{#N/A,#N/A,FALSE,"Sheet2";#N/A,#N/A,FALSE,"Sheet4";#N/A,#N/A,FALSE,"Sheet5"}</definedName>
    <definedName name="wrn.RPLINS." hidden="1">{#N/A,#N/A,FALSE,"str_title";#N/A,#N/A,FALSE,"SUM";#N/A,#N/A,FALSE,"Scope";#N/A,#N/A,FALSE,"PIE-Jn";#N/A,#N/A,FALSE,"PIE-Jn_Hz";#N/A,#N/A,FALSE,"Liq_Plan";#N/A,#N/A,FALSE,"S_Curve";#N/A,#N/A,FALSE,"Liq_Prof";#N/A,#N/A,FALSE,"Man_Pwr";#N/A,#N/A,FALSE,"Man_Prof"}</definedName>
    <definedName name="wrn.summ1" hidden="1">{#N/A,#N/A,FALSE,"COVER1.XLS ";#N/A,#N/A,FALSE,"RACT1.XLS";#N/A,#N/A,FALSE,"RACT2.XLS";#N/A,#N/A,FALSE,"ECCMP";#N/A,#N/A,FALSE,"WELDER.XLS"}</definedName>
    <definedName name="wrn.summary." hidden="1">{#N/A,#N/A,FALSE,"COVER1.XLS ";#N/A,#N/A,FALSE,"RACT1.XLS";#N/A,#N/A,FALSE,"RACT2.XLS";#N/A,#N/A,FALSE,"ECCMP";#N/A,#N/A,FALSE,"WELDER.XLS"}</definedName>
    <definedName name="wrn.TAX._.COMPUTATION." hidden="1">{#N/A,#N/A,FALSE,"TAX COMPUTATION";#N/A,#N/A,FALSE,"TAX SCHEDULE";#N/A,#N/A,FALSE,"ADDITIONS";#N/A,#N/A,FALSE,"W &amp; T"}</definedName>
    <definedName name="wrn.Test._.Report." hidden="1">{#N/A,#N/A,FALSE,"DATA D.I.";#N/A,#N/A,FALSE,"DATA C.I."}</definedName>
    <definedName name="wrn.Total._.Pri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u구매." hidden="1">{#N/A,#N/A,FALSE,"견적대비-2"}</definedName>
    <definedName name="wrn.trial." hidden="1">{#N/A,#N/A,FALSE,"mpph1";#N/A,#N/A,FALSE,"mpmseb";#N/A,#N/A,FALSE,"mpph2"}</definedName>
    <definedName name="wrn.Valuation._.Summaries." hidden="1">{#N/A,#N/A,FALSE,"Cover Sheet";#N/A,#N/A,FALSE,"Financial Assumptions";#N/A,#N/A,FALSE,"DCFOverviewPower";#N/A,#N/A,FALSE,"DCFOverviewGas";#N/A,#N/A,FALSE,"DCFOverviewWater";#N/A,#N/A,FALSE,"DCFOverviewVersorgung"}</definedName>
    <definedName name="wrn.ventana." hidden="1">{#N/A,#N/A,FALSE,"Cash Flow";#N/A,#N/A,FALSE,"scenario 1"}</definedName>
    <definedName name="wrn.ventana.BKC" hidden="1">{#N/A,#N/A,FALSE,"Cash Flow";#N/A,#N/A,FALSE,"scenario 1"}</definedName>
    <definedName name="wrn.Versorgungs._.GmbH._.Data." hidden="1">{#N/A,#N/A,FALSE,"DCFCoverVersorgung";#N/A,#N/A,FALSE,"DCFOverviewVersorgung";#N/A,#N/A,FALSE,"PlanVersorgung";#N/A,#N/A,FALSE,"DCFVersorgung";#N/A,#N/A,FALSE,"ValueVersorgung";#N/A,#N/A,FALSE,"WaccVersorgung";#N/A,#N/A,FALSE,"WaccVersorgung";#N/A,#N/A,FALSE,"WaccCompVersorgung";#N/A,#N/A,FALSE,"MatrixVersorgung"}</definedName>
    <definedName name="WRN0" hidden="1">{#N/A,#N/A,FALSE,"COVER1.XLS ";#N/A,#N/A,FALSE,"RACT1.XLS";#N/A,#N/A,FALSE,"RACT2.XLS";#N/A,#N/A,FALSE,"ECCMP";#N/A,#N/A,FALSE,"WELDER.XLS"}</definedName>
    <definedName name="wrnfulla" hidden="1">{#N/A,#N/A,TRUE,"Front";#N/A,#N/A,TRUE,"Simple Letter";#N/A,#N/A,TRUE,"Inside";#N/A,#N/A,TRUE,"Contents";#N/A,#N/A,TRUE,"Basis";#N/A,#N/A,TRUE,"Inclusions";#N/A,#N/A,TRUE,"Exclusions";#N/A,#N/A,TRUE,"Areas";#N/A,#N/A,TRUE,"Summary";#N/A,#N/A,TRUE,"Detail"}</definedName>
    <definedName name="wrong">#REF!</definedName>
    <definedName name="wrt" hidden="1">{#N/A,#N/A,TRUE,"Front";#N/A,#N/A,TRUE,"Simple Letter";#N/A,#N/A,TRUE,"Inside";#N/A,#N/A,TRUE,"Contents";#N/A,#N/A,TRUE,"Basis";#N/A,#N/A,TRUE,"Inclusions";#N/A,#N/A,TRUE,"Exclusions";#N/A,#N/A,TRUE,"Areas";#N/A,#N/A,TRUE,"Summary";#N/A,#N/A,TRUE,"Detail"}</definedName>
    <definedName name="wrt_1" hidden="1">{#N/A,#N/A,TRUE,"Front";#N/A,#N/A,TRUE,"Simple Letter";#N/A,#N/A,TRUE,"Inside";#N/A,#N/A,TRUE,"Contents";#N/A,#N/A,TRUE,"Basis";#N/A,#N/A,TRUE,"Inclusions";#N/A,#N/A,TRUE,"Exclusions";#N/A,#N/A,TRUE,"Areas";#N/A,#N/A,TRUE,"Summary";#N/A,#N/A,TRUE,"Detail"}</definedName>
    <definedName name="wsgz" hidden="1">{#N/A,#N/A,FALSE,"COVER1.XLS ";#N/A,#N/A,FALSE,"RACT1.XLS";#N/A,#N/A,FALSE,"RACT2.XLS";#N/A,#N/A,FALSE,"ECCMP";#N/A,#N/A,FALSE,"WELDER.XLS"}</definedName>
    <definedName name="WTRGREGFERGJTHREJTJERGJRJGHJERHGJRJGERJGJJERGERJEFVBFNDVJFHG">#REF!</definedName>
    <definedName name="ww">#REF!</definedName>
    <definedName name="wwwd">#REF!</definedName>
    <definedName name="WWWW" hidden="1">{#N/A,#N/A,FALSE,"COVER.XLS";#N/A,#N/A,FALSE,"RACT1.XLS";#N/A,#N/A,FALSE,"RACT2.XLS";#N/A,#N/A,FALSE,"ECCMP";#N/A,#N/A,FALSE,"WELDER.XLS"}</definedName>
    <definedName name="wwwww" hidden="1">#REF!</definedName>
    <definedName name="wwwwwwwwwwwwwwww">#REF!</definedName>
    <definedName name="W행">#REF!</definedName>
    <definedName name="x">#REF!</definedName>
    <definedName name="xfac">#REF!</definedName>
    <definedName name="Xl">#REF!</definedName>
    <definedName name="Xl___0">#REF!</definedName>
    <definedName name="Xl___13">#REF!</definedName>
    <definedName name="xx">#REF!</definedName>
    <definedName name="xxx" hidden="1">{#N/A,#N/A,TRUE,"Front";#N/A,#N/A,TRUE,"Simple Letter";#N/A,#N/A,TRUE,"Inside";#N/A,#N/A,TRUE,"Contents";#N/A,#N/A,TRUE,"Basis";#N/A,#N/A,TRUE,"Inclusions";#N/A,#N/A,TRUE,"Exclusions";#N/A,#N/A,TRUE,"Areas";#N/A,#N/A,TRUE,"Summary";#N/A,#N/A,TRUE,"Detail"}</definedName>
    <definedName name="xxxa">#REF!</definedName>
    <definedName name="xxxx"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xxxxxxxxxxxxx">#REF!</definedName>
    <definedName name="XXXXXXXXXXXXXXX">#REF!</definedName>
    <definedName name="xyz"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X행">#REF!</definedName>
    <definedName name="y">#REF!</definedName>
    <definedName name="YAKEEN" hidden="1">{#N/A,#N/A,TRUE,"Front";#N/A,#N/A,TRUE,"Simple Letter";#N/A,#N/A,TRUE,"Inside";#N/A,#N/A,TRUE,"Contents";#N/A,#N/A,TRUE,"Basis";#N/A,#N/A,TRUE,"Inclusions";#N/A,#N/A,TRUE,"Exclusions";#N/A,#N/A,TRUE,"Areas";#N/A,#N/A,TRUE,"Summary";#N/A,#N/A,TRUE,"Detail"}</definedName>
    <definedName name="YesNoMaybe">#REF!</definedName>
    <definedName name="YGBP">#REF!</definedName>
    <definedName name="yty">#REF!</definedName>
    <definedName name="YY">#REF!</definedName>
    <definedName name="yyy"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yyyyyyyyyy">#REF!</definedName>
    <definedName name="yyyyyyyyyyy">#REF!</definedName>
    <definedName name="yyyyyyyyyyyyyyyy">#REF!</definedName>
    <definedName name="z">#REF!</definedName>
    <definedName name="Z_011C08A3_0443_11D2_8C52_0080C719627A_.wvu.PrintArea" hidden="1">#REF!</definedName>
    <definedName name="Z_011C08A3_0443_11D2_8C52_0080C719627A_.wvu.PrintTitles" hidden="1">#REF!</definedName>
    <definedName name="Z_01EEECA8_52E8_4BA6_B221_CB6D3C468C80_.wvu.Cols" hidden="1">#REF!</definedName>
    <definedName name="Z_01EEECA8_52E8_4BA6_B221_CB6D3C468C80_.wvu.FilterData" hidden="1">#REF!</definedName>
    <definedName name="Z_0B3EF283_BAAE_40DA_B109_606B8002D5D4_.wvu.FilterData" hidden="1">#REF!</definedName>
    <definedName name="Z_0C509CAE_4B28_497F_9463_E056D87AE422_.wvu.Rows" hidden="1">#REF!</definedName>
    <definedName name="z_1" hidden="1">{#N/A,#N/A,TRUE,"Front";#N/A,#N/A,TRUE,"Simple Letter";#N/A,#N/A,TRUE,"Inside";#N/A,#N/A,TRUE,"Contents";#N/A,#N/A,TRUE,"Basis";#N/A,#N/A,TRUE,"Inclusions";#N/A,#N/A,TRUE,"Exclusions";#N/A,#N/A,TRUE,"Areas";#N/A,#N/A,TRUE,"Summary";#N/A,#N/A,TRUE,"Detail"}</definedName>
    <definedName name="Z_1337E53C_970D_4073_B72A_371A64539D54_.wvu.Cols" hidden="1">#REF!</definedName>
    <definedName name="Z_1337E53C_970D_4073_B72A_371A64539D54_.wvu.PrintArea" hidden="1">#REF!</definedName>
    <definedName name="Z_1337E53C_970D_4073_B72A_371A64539D54_.wvu.Rows" hidden="1">#REF!</definedName>
    <definedName name="Z_152A3067_56C8_11D2_BFAA_0080C73019B8_.wvu.PrintArea" hidden="1">#REF!</definedName>
    <definedName name="Z_152A3067_56C8_11D2_BFAA_0080C73019B8_.wvu.PrintTitles" hidden="1">#REF!</definedName>
    <definedName name="Z_1DB5E89F_5549_11D2_BFAA_0080C73019B8_.wvu.PrintArea" hidden="1">#REF!</definedName>
    <definedName name="Z_1DB5E89F_5549_11D2_BFAA_0080C73019B8_.wvu.PrintTitles" hidden="1">#REF!</definedName>
    <definedName name="Z_2F812E49_D9ED_4A73_993E_B0274CCF839A_.wvu.Cols" hidden="1">#REF!</definedName>
    <definedName name="Z_2F812E49_D9ED_4A73_993E_B0274CCF839A_.wvu.PrintArea" hidden="1">#REF!</definedName>
    <definedName name="Z_3CD90F23_1FB7_11D2_BFA9_0080C73019B8_.wvu.PrintArea" hidden="1">#REF!</definedName>
    <definedName name="Z_3CD90F23_1FB7_11D2_BFA9_0080C73019B8_.wvu.PrintTitles" hidden="1">#REF!</definedName>
    <definedName name="Z_4DEAB16A_1665_11D2_BFA9_0080C73019B8_.wvu.PrintArea" hidden="1">#REF!</definedName>
    <definedName name="Z_4DEAB16A_1665_11D2_BFA9_0080C73019B8_.wvu.PrintTitles" hidden="1">#REF!</definedName>
    <definedName name="Z_55AEA452_4171_4D48_8787_D50A0BAB711B_.wvu.Cols" hidden="1">#REF!</definedName>
    <definedName name="Z_5A4CDE39_BC84_48C0_8208_6970E7A71896_.wvu.Cols" hidden="1">#REF!,#REF!,#REF!</definedName>
    <definedName name="Z_64FBE21F_D610_4122_B662_C1CA556F0E6B_.wvu.Rows" hidden="1">#REF!,#REF!</definedName>
    <definedName name="Z_67879F2D_A365_4C5F_ACA2_06A222DC585F_.wvu.FilterData" hidden="1">#REF!</definedName>
    <definedName name="Z_6CDCF69B_5AF1_4147_8314_DDC51BBAE13A_.wvu.FilterData" hidden="1">#REF!</definedName>
    <definedName name="Z_786D6B23_1FA4_11D2_BFA9_0080C73019B8_.wvu.PrintArea" hidden="1">#REF!</definedName>
    <definedName name="Z_786D6B23_1FA4_11D2_BFA9_0080C73019B8_.wvu.PrintTitles" hidden="1">#REF!</definedName>
    <definedName name="Z_7ED649E3_0524_11D2_8C52_0080C719627A_.wvu.PrintArea" hidden="1">#REF!</definedName>
    <definedName name="Z_7ED649E3_0524_11D2_8C52_0080C719627A_.wvu.PrintTitles" hidden="1">#REF!</definedName>
    <definedName name="Z_821080B5_A53F_46D5_A7A8_C550E9A6DB8E_.wvu.Rows" hidden="1">#REF!</definedName>
    <definedName name="Z_89FC4C3A_6586_42BA_B0E6_F0959042E6A0_.wvu.Rows" hidden="1">#REF!</definedName>
    <definedName name="Z_8FCC9949_BB10_48DD_835F_9D6E68B3AE12_.wvu.PrintTitles" hidden="1">#REF!</definedName>
    <definedName name="Z_8FCC9949_BB10_48DD_835F_9D6E68B3AE12_.wvu.Rows" hidden="1">#REF!,#REF!</definedName>
    <definedName name="Z_97AF8B62_D04D_48F2_A853_93998C7922D6_.wvu.FilterData" hidden="1">#REF!</definedName>
    <definedName name="Z_9F278A40_BF82_4E3D_9E8B_F7A34E58042E_.wvu.FilterData" hidden="1">#REF!</definedName>
    <definedName name="Z_AE45FBA4_0437_11D2_8C52_0080C719627A_.wvu.PrintArea" hidden="1">#REF!</definedName>
    <definedName name="Z_AE45FBA4_0437_11D2_8C52_0080C719627A_.wvu.PrintTitles" hidden="1">#REF!</definedName>
    <definedName name="Z_C3231765_14B7_4CD3_9390_0558111051D6_.wvu.Cols" hidden="1">#REF!</definedName>
    <definedName name="Z_C3231765_14B7_4CD3_9390_0558111051D6_.wvu.PrintTitles" hidden="1">#REF!</definedName>
    <definedName name="Z_E61184E6_4A82_48AD_BD46_AD03682B9E61_.wvu.Rows" hidden="1">#REF!</definedName>
    <definedName name="Z_EA424862_9DB5_4158_B57E_464B76E20666_.wvu.FilterData" hidden="1">#REF!</definedName>
    <definedName name="Z_F56F135F_44F3_478B_BCC3_5E739B702BEF_.wvu.Cols" hidden="1">#REF!</definedName>
    <definedName name="Z_F56F135F_44F3_478B_BCC3_5E739B702BEF_.wvu.FilterData" hidden="1">#REF!</definedName>
    <definedName name="Z_F56F135F_44F3_478B_BCC3_5E739B702BEF_.wvu.PrintTitles" hidden="1">#REF!,#REF!</definedName>
    <definedName name="ZENANA" hidden="1">{#N/A,#N/A,TRUE,"Front";#N/A,#N/A,TRUE,"Simple Letter";#N/A,#N/A,TRUE,"Inside";#N/A,#N/A,TRUE,"Contents";#N/A,#N/A,TRUE,"Basis";#N/A,#N/A,TRUE,"Inclusions";#N/A,#N/A,TRUE,"Exclusions";#N/A,#N/A,TRUE,"Areas";#N/A,#N/A,TRUE,"Summary";#N/A,#N/A,TRUE,"Detail"}</definedName>
    <definedName name="Zip1" hidden="1">{#N/A,#N/A,TRUE,"Front";#N/A,#N/A,TRUE,"Simple Letter";#N/A,#N/A,TRUE,"Inside";#N/A,#N/A,TRUE,"Contents";#N/A,#N/A,TRUE,"Basis";#N/A,#N/A,TRUE,"Inclusions";#N/A,#N/A,TRUE,"Exclusions";#N/A,#N/A,TRUE,"Areas";#N/A,#N/A,TRUE,"Summary";#N/A,#N/A,TRUE,"Detail"}</definedName>
    <definedName name="zitd">#REF!</definedName>
    <definedName name="zl">#REF!</definedName>
    <definedName name="zl___0">#REF!</definedName>
    <definedName name="zl___13">#REF!</definedName>
    <definedName name="zlpu">#REF!</definedName>
    <definedName name="zlpu___0">#REF!</definedName>
    <definedName name="zlpu___13">#REF!</definedName>
    <definedName name="zs">#REF!</definedName>
    <definedName name="zs___0">#REF!</definedName>
    <definedName name="zs___13">#REF!</definedName>
    <definedName name="zspu">#REF!</definedName>
    <definedName name="zspu___0">#REF!</definedName>
    <definedName name="zspu___13">#REF!</definedName>
    <definedName name="ZSS">#REF!</definedName>
    <definedName name="ZSS___0">#REF!</definedName>
    <definedName name="ZSS___13">#REF!</definedName>
    <definedName name="ztpu">#REF!</definedName>
    <definedName name="ztpu___0">#REF!</definedName>
    <definedName name="ztpu___13">#REF!</definedName>
    <definedName name="zxc" hidden="1">{#N/A,#N/A,FALSE,"견적대비-2"}</definedName>
    <definedName name="ZY">#REF!</definedName>
    <definedName name="ZY___0">#REF!</definedName>
    <definedName name="ZY___13">#REF!</definedName>
    <definedName name="zz">#REF!</definedName>
    <definedName name="ZZZ">#REF!</definedName>
    <definedName name="zzzz" hidden="1">{"Commish",#N/A,FALSE,"LAWTC"}</definedName>
    <definedName name="ZZZZZZZZZZZZZZ" hidden="1">#REF!</definedName>
    <definedName name="ZZZZZZZZZZZZZZZZ">#REF!</definedName>
    <definedName name="ZZZZZZZZZZZZZZZZZ">#REF!</definedName>
    <definedName name="zzzzzzzzzzzzzzzzzzzz">#REF!</definedName>
    <definedName name="ZZZZZZZZZZZZZZZZZZZZZZZZZZ">#REF!</definedName>
    <definedName name="개정번호">#REF!</definedName>
    <definedName name="개정일자">#REF!</definedName>
    <definedName name="기안갑">#REF!</definedName>
    <definedName name="기안을">#REF!</definedName>
    <definedName name="대회">#REF!</definedName>
    <definedName name="밋션별">#REF!</definedName>
    <definedName name="변경">#REF!</definedName>
    <definedName name="시행일자">#REF!</definedName>
    <definedName name="예비비">#REF!</definedName>
    <definedName name="원1">#REF!</definedName>
    <definedName name="제목">#REF!</definedName>
    <definedName name="표준명">#REF!</definedName>
    <definedName name="표준번호">#REF!</definedName>
    <definedName name="회사명">#REF!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0" i="170" l="1"/>
  <c r="A705" i="170"/>
  <c r="A706" i="170" s="1"/>
  <c r="A701" i="170"/>
  <c r="A694" i="170"/>
  <c r="A695" i="170" s="1"/>
  <c r="A696" i="170" s="1"/>
  <c r="A697" i="170" s="1"/>
  <c r="A532" i="170"/>
  <c r="A533" i="170" s="1"/>
  <c r="A534" i="170" s="1"/>
  <c r="A535" i="170" s="1"/>
  <c r="A536" i="170" s="1"/>
  <c r="A537" i="170" s="1"/>
  <c r="A538" i="170" s="1"/>
  <c r="A539" i="170" s="1"/>
  <c r="A540" i="170" s="1"/>
  <c r="A541" i="170" s="1"/>
  <c r="A542" i="170" s="1"/>
  <c r="A543" i="170" s="1"/>
  <c r="A544" i="170" s="1"/>
  <c r="A545" i="170" s="1"/>
  <c r="A546" i="170" s="1"/>
  <c r="A547" i="170" s="1"/>
  <c r="A548" i="170" s="1"/>
  <c r="A549" i="170" s="1"/>
  <c r="A550" i="170" s="1"/>
  <c r="A551" i="170" s="1"/>
  <c r="A516" i="170"/>
  <c r="A517" i="170" s="1"/>
  <c r="A518" i="170" s="1"/>
  <c r="A519" i="170" s="1"/>
  <c r="A520" i="170" s="1"/>
  <c r="A521" i="170" s="1"/>
  <c r="A495" i="170"/>
  <c r="A496" i="170" s="1"/>
  <c r="A497" i="170" s="1"/>
  <c r="A498" i="170" s="1"/>
  <c r="A499" i="170" s="1"/>
  <c r="A500" i="170" s="1"/>
  <c r="F412" i="170"/>
  <c r="F413" i="170"/>
  <c r="F414" i="170"/>
  <c r="F415" i="170"/>
  <c r="F416" i="170"/>
  <c r="F417" i="170"/>
  <c r="F418" i="170"/>
  <c r="F419" i="170"/>
  <c r="F420" i="170"/>
  <c r="F421" i="170"/>
  <c r="F422" i="170"/>
  <c r="F423" i="170"/>
  <c r="F424" i="170"/>
  <c r="F425" i="170"/>
  <c r="F426" i="170"/>
  <c r="F427" i="170"/>
  <c r="F428" i="170"/>
  <c r="F429" i="170"/>
  <c r="F431" i="170"/>
  <c r="F432" i="170"/>
  <c r="F411" i="170"/>
  <c r="F402" i="170"/>
  <c r="F401" i="170"/>
  <c r="F393" i="170"/>
  <c r="F394" i="170"/>
  <c r="F395" i="170"/>
  <c r="F396" i="170"/>
  <c r="F397" i="170"/>
  <c r="F392" i="170"/>
  <c r="F386" i="170"/>
  <c r="F369" i="170"/>
  <c r="F370" i="170"/>
  <c r="F371" i="170"/>
  <c r="F372" i="170"/>
  <c r="F368" i="170"/>
  <c r="F363" i="170"/>
  <c r="F364" i="170"/>
  <c r="F365" i="170"/>
  <c r="F362" i="170"/>
  <c r="F336" i="170"/>
  <c r="F337" i="170"/>
  <c r="F338" i="170"/>
  <c r="F339" i="170"/>
  <c r="F340" i="170"/>
  <c r="F341" i="170"/>
  <c r="F342" i="170"/>
  <c r="F343" i="170"/>
  <c r="F344" i="170"/>
  <c r="F345" i="170"/>
  <c r="F346" i="170"/>
  <c r="F347" i="170"/>
  <c r="F348" i="170"/>
  <c r="F349" i="170"/>
  <c r="F350" i="170"/>
  <c r="F351" i="170"/>
  <c r="F352" i="170"/>
  <c r="F353" i="170"/>
  <c r="F354" i="170"/>
  <c r="F355" i="170"/>
  <c r="F335" i="170"/>
  <c r="F320" i="170"/>
  <c r="F321" i="170"/>
  <c r="F322" i="170"/>
  <c r="F323" i="170"/>
  <c r="F324" i="170"/>
  <c r="F325" i="170"/>
  <c r="F326" i="170"/>
  <c r="F327" i="170"/>
  <c r="F328" i="170"/>
  <c r="F329" i="170"/>
  <c r="F330" i="170"/>
  <c r="F319" i="170"/>
  <c r="F313" i="170"/>
  <c r="F310" i="170"/>
  <c r="F311" i="170"/>
  <c r="F309" i="170"/>
  <c r="F307" i="170"/>
  <c r="F308" i="170"/>
  <c r="F306" i="170"/>
  <c r="F300" i="170"/>
  <c r="F301" i="170"/>
  <c r="F302" i="170"/>
  <c r="F303" i="170"/>
  <c r="F299" i="170"/>
  <c r="F296" i="170"/>
  <c r="F297" i="170"/>
  <c r="F295" i="170"/>
  <c r="F286" i="170"/>
  <c r="F287" i="170"/>
  <c r="F288" i="170"/>
  <c r="F289" i="170"/>
  <c r="F290" i="170"/>
  <c r="F285" i="170"/>
  <c r="F280" i="170"/>
  <c r="F279" i="170"/>
  <c r="F278" i="170"/>
  <c r="F276" i="170"/>
  <c r="F271" i="170"/>
  <c r="F272" i="170"/>
  <c r="F273" i="170"/>
  <c r="F274" i="170"/>
  <c r="F270" i="170"/>
  <c r="F253" i="170"/>
  <c r="F254" i="170"/>
  <c r="F255" i="170"/>
  <c r="F256" i="170"/>
  <c r="F257" i="170"/>
  <c r="F258" i="170"/>
  <c r="F259" i="170"/>
  <c r="F260" i="170"/>
  <c r="F261" i="170"/>
  <c r="F262" i="170"/>
  <c r="F263" i="170"/>
  <c r="F264" i="170"/>
  <c r="F265" i="170"/>
  <c r="F266" i="170"/>
  <c r="F267" i="170"/>
  <c r="F268" i="170"/>
  <c r="F252" i="170"/>
  <c r="F64" i="170"/>
  <c r="F10" i="170"/>
  <c r="F433" i="170" l="1"/>
  <c r="F435" i="170" s="1"/>
  <c r="F403" i="170"/>
  <c r="F398" i="170"/>
  <c r="F373" i="170"/>
  <c r="F356" i="170"/>
  <c r="F331" i="170"/>
  <c r="F314" i="170"/>
  <c r="F291" i="170"/>
  <c r="F281" i="170"/>
  <c r="F405" i="170" l="1"/>
  <c r="F140" i="170" l="1"/>
  <c r="F127" i="170"/>
  <c r="F85" i="170" l="1"/>
  <c r="F242" i="170"/>
  <c r="F241" i="170"/>
  <c r="F240" i="170"/>
  <c r="F239" i="170"/>
  <c r="F238" i="170"/>
  <c r="F237" i="170"/>
  <c r="F236" i="170"/>
  <c r="F235" i="170"/>
  <c r="F234" i="170"/>
  <c r="F233" i="170"/>
  <c r="F243" i="170" l="1"/>
  <c r="F245" i="170" s="1"/>
  <c r="F164" i="170"/>
  <c r="F163" i="170"/>
  <c r="F162" i="170"/>
  <c r="F165" i="170" l="1"/>
  <c r="A43" i="170"/>
  <c r="A45" i="170" s="1"/>
  <c r="A46" i="170" s="1"/>
  <c r="A47" i="170" s="1"/>
  <c r="A48" i="170" s="1"/>
  <c r="A11" i="170"/>
  <c r="A12" i="170" s="1"/>
  <c r="A13" i="170" s="1"/>
  <c r="F767" i="170" l="1"/>
  <c r="F765" i="170"/>
  <c r="F764" i="170"/>
  <c r="F763" i="170"/>
  <c r="F762" i="170"/>
  <c r="F761" i="170"/>
  <c r="F760" i="170"/>
  <c r="F759" i="170"/>
  <c r="F758" i="170"/>
  <c r="F757" i="170"/>
  <c r="F756" i="170"/>
  <c r="F749" i="170"/>
  <c r="F748" i="170"/>
  <c r="F746" i="170"/>
  <c r="F744" i="170"/>
  <c r="F740" i="170"/>
  <c r="F737" i="170"/>
  <c r="F734" i="170"/>
  <c r="F732" i="170"/>
  <c r="F728" i="170"/>
  <c r="F724" i="170"/>
  <c r="F720" i="170"/>
  <c r="F718" i="170"/>
  <c r="F716" i="170"/>
  <c r="F714" i="170"/>
  <c r="F712" i="170"/>
  <c r="F709" i="170"/>
  <c r="F706" i="170"/>
  <c r="F705" i="170"/>
  <c r="F704" i="170"/>
  <c r="F701" i="170"/>
  <c r="F700" i="170"/>
  <c r="F697" i="170"/>
  <c r="F696" i="170"/>
  <c r="F695" i="170"/>
  <c r="F694" i="170"/>
  <c r="F693" i="170"/>
  <c r="F690" i="170"/>
  <c r="F686" i="170"/>
  <c r="F685" i="170"/>
  <c r="F684" i="170"/>
  <c r="F683" i="170"/>
  <c r="F682" i="170"/>
  <c r="F681" i="170"/>
  <c r="F680" i="170"/>
  <c r="F679" i="170"/>
  <c r="F678" i="170"/>
  <c r="F675" i="170"/>
  <c r="F671" i="170"/>
  <c r="F669" i="170"/>
  <c r="F668" i="170"/>
  <c r="F667" i="170"/>
  <c r="F666" i="170"/>
  <c r="F663" i="170"/>
  <c r="F662" i="170"/>
  <c r="F656" i="170"/>
  <c r="F655" i="170"/>
  <c r="F652" i="170"/>
  <c r="F651" i="170"/>
  <c r="F643" i="170"/>
  <c r="F641" i="170"/>
  <c r="F640" i="170"/>
  <c r="F639" i="170"/>
  <c r="F637" i="170"/>
  <c r="F636" i="170"/>
  <c r="F635" i="170"/>
  <c r="F634" i="170"/>
  <c r="F633" i="170"/>
  <c r="F629" i="170"/>
  <c r="F628" i="170"/>
  <c r="F627" i="170"/>
  <c r="F626" i="170"/>
  <c r="F614" i="170"/>
  <c r="F612" i="170"/>
  <c r="F610" i="170"/>
  <c r="F605" i="170"/>
  <c r="F604" i="170"/>
  <c r="F603" i="170"/>
  <c r="F602" i="170"/>
  <c r="F600" i="170"/>
  <c r="F598" i="170"/>
  <c r="F596" i="170"/>
  <c r="F595" i="170"/>
  <c r="F594" i="170"/>
  <c r="F593" i="170"/>
  <c r="F591" i="170"/>
  <c r="F590" i="170"/>
  <c r="F589" i="170"/>
  <c r="F588" i="170"/>
  <c r="F583" i="170"/>
  <c r="F582" i="170"/>
  <c r="F581" i="170"/>
  <c r="F579" i="170"/>
  <c r="F577" i="170"/>
  <c r="F576" i="170"/>
  <c r="F575" i="170"/>
  <c r="F574" i="170"/>
  <c r="F572" i="170"/>
  <c r="F571" i="170"/>
  <c r="F570" i="170"/>
  <c r="F568" i="170"/>
  <c r="F567" i="170"/>
  <c r="F566" i="170"/>
  <c r="F564" i="170"/>
  <c r="F551" i="170"/>
  <c r="F550" i="170"/>
  <c r="F549" i="170"/>
  <c r="F548" i="170"/>
  <c r="F547" i="170"/>
  <c r="F546" i="170"/>
  <c r="F545" i="170"/>
  <c r="F544" i="170"/>
  <c r="F543" i="170"/>
  <c r="F542" i="170"/>
  <c r="F541" i="170"/>
  <c r="F540" i="170"/>
  <c r="F539" i="170"/>
  <c r="F538" i="170"/>
  <c r="F537" i="170"/>
  <c r="F536" i="170"/>
  <c r="F535" i="170"/>
  <c r="F534" i="170"/>
  <c r="F533" i="170"/>
  <c r="F532" i="170"/>
  <c r="F531" i="170"/>
  <c r="F523" i="170"/>
  <c r="F522" i="170"/>
  <c r="F520" i="170"/>
  <c r="F519" i="170"/>
  <c r="F518" i="170"/>
  <c r="F517" i="170"/>
  <c r="F516" i="170"/>
  <c r="F515" i="170"/>
  <c r="F514" i="170"/>
  <c r="F513" i="170"/>
  <c r="F512" i="170"/>
  <c r="F506" i="170"/>
  <c r="F505" i="170"/>
  <c r="F503" i="170"/>
  <c r="F502" i="170"/>
  <c r="F500" i="170"/>
  <c r="F499" i="170"/>
  <c r="F498" i="170"/>
  <c r="F497" i="170"/>
  <c r="F496" i="170"/>
  <c r="F495" i="170"/>
  <c r="F494" i="170"/>
  <c r="F493" i="170"/>
  <c r="F492" i="170"/>
  <c r="F477" i="170"/>
  <c r="F468" i="170"/>
  <c r="F467" i="170"/>
  <c r="F466" i="170"/>
  <c r="F465" i="170"/>
  <c r="F464" i="170"/>
  <c r="F463" i="170"/>
  <c r="F462" i="170"/>
  <c r="F461" i="170"/>
  <c r="F460" i="170"/>
  <c r="F454" i="170"/>
  <c r="F453" i="170"/>
  <c r="F452" i="170"/>
  <c r="F450" i="170"/>
  <c r="F448" i="170"/>
  <c r="F447" i="170"/>
  <c r="F446" i="170"/>
  <c r="F445" i="170"/>
  <c r="F444" i="170"/>
  <c r="F443" i="170"/>
  <c r="F442" i="170"/>
  <c r="F441" i="170"/>
  <c r="F225" i="170"/>
  <c r="F224" i="170"/>
  <c r="F223" i="170"/>
  <c r="F222" i="170"/>
  <c r="F221" i="170"/>
  <c r="F220" i="170"/>
  <c r="F219" i="170"/>
  <c r="F218" i="170"/>
  <c r="F217" i="170"/>
  <c r="F209" i="170"/>
  <c r="F208" i="170"/>
  <c r="F207" i="170"/>
  <c r="F199" i="170"/>
  <c r="F198" i="170"/>
  <c r="F197" i="170"/>
  <c r="F196" i="170"/>
  <c r="F188" i="170"/>
  <c r="F187" i="170"/>
  <c r="F186" i="170"/>
  <c r="F185" i="170"/>
  <c r="F184" i="170"/>
  <c r="F183" i="170"/>
  <c r="F182" i="170"/>
  <c r="F181" i="170"/>
  <c r="F173" i="170"/>
  <c r="F157" i="170"/>
  <c r="F156" i="170"/>
  <c r="F152" i="170"/>
  <c r="F151" i="170"/>
  <c r="F150" i="170"/>
  <c r="F149" i="170"/>
  <c r="F148" i="170"/>
  <c r="F147" i="170"/>
  <c r="F146" i="170"/>
  <c r="A146" i="170"/>
  <c r="F145" i="170"/>
  <c r="F141" i="170"/>
  <c r="F139" i="170"/>
  <c r="F135" i="170"/>
  <c r="F136" i="170" s="1"/>
  <c r="F131" i="170"/>
  <c r="F130" i="170"/>
  <c r="F129" i="170"/>
  <c r="F128" i="170"/>
  <c r="F126" i="170"/>
  <c r="F125" i="170"/>
  <c r="F124" i="170"/>
  <c r="F123" i="170"/>
  <c r="F122" i="170"/>
  <c r="F121" i="170"/>
  <c r="F120" i="170"/>
  <c r="F119" i="170"/>
  <c r="F118" i="170"/>
  <c r="F117" i="170"/>
  <c r="A117" i="170"/>
  <c r="A118" i="170" s="1"/>
  <c r="A119" i="170" s="1"/>
  <c r="A120" i="170" s="1"/>
  <c r="A121" i="170" s="1"/>
  <c r="A122" i="170" s="1"/>
  <c r="A123" i="170" s="1"/>
  <c r="A124" i="170" s="1"/>
  <c r="A125" i="170" s="1"/>
  <c r="F116" i="170"/>
  <c r="F112" i="170"/>
  <c r="F111" i="170"/>
  <c r="F108" i="170"/>
  <c r="F106" i="170"/>
  <c r="F105" i="170"/>
  <c r="F103" i="170"/>
  <c r="F102" i="170"/>
  <c r="F101" i="170"/>
  <c r="F96" i="170"/>
  <c r="F95" i="170"/>
  <c r="F94" i="170"/>
  <c r="F93" i="170"/>
  <c r="F92" i="170"/>
  <c r="F91" i="170"/>
  <c r="F90" i="170"/>
  <c r="F84" i="170"/>
  <c r="F83" i="170"/>
  <c r="F82" i="170"/>
  <c r="F81" i="170"/>
  <c r="F80" i="170"/>
  <c r="F79" i="170"/>
  <c r="F78" i="170"/>
  <c r="F77" i="170"/>
  <c r="F76" i="170"/>
  <c r="F70" i="170"/>
  <c r="F69" i="170"/>
  <c r="F68" i="170"/>
  <c r="F67" i="170"/>
  <c r="F66" i="170"/>
  <c r="F65" i="170"/>
  <c r="F63" i="170"/>
  <c r="F62" i="170"/>
  <c r="F61" i="170"/>
  <c r="F60" i="170"/>
  <c r="F57" i="170"/>
  <c r="F56" i="170"/>
  <c r="A56" i="170"/>
  <c r="A57" i="170" s="1"/>
  <c r="A59" i="170" s="1"/>
  <c r="F55" i="170"/>
  <c r="F50" i="170"/>
  <c r="F49" i="170"/>
  <c r="F48" i="170"/>
  <c r="F47" i="170"/>
  <c r="F46" i="170"/>
  <c r="F45" i="170"/>
  <c r="F44" i="170"/>
  <c r="F42" i="170"/>
  <c r="F37" i="170"/>
  <c r="F35" i="170"/>
  <c r="F34" i="170"/>
  <c r="F32" i="170"/>
  <c r="F31" i="170"/>
  <c r="F38" i="170" s="1"/>
  <c r="F27" i="170"/>
  <c r="F26" i="170"/>
  <c r="F22" i="170"/>
  <c r="F23" i="170" s="1"/>
  <c r="F17" i="170"/>
  <c r="F18" i="170" s="1"/>
  <c r="F13" i="170"/>
  <c r="F12" i="170"/>
  <c r="F11" i="170"/>
  <c r="F210" i="170" l="1"/>
  <c r="F14" i="170"/>
  <c r="F51" i="170"/>
  <c r="F71" i="170"/>
  <c r="F28" i="170"/>
  <c r="F750" i="170"/>
  <c r="F507" i="170"/>
  <c r="F158" i="170"/>
  <c r="F768" i="170"/>
  <c r="F132" i="170"/>
  <c r="F86" i="170"/>
  <c r="F524" i="170"/>
  <c r="F526" i="170" s="1"/>
  <c r="F200" i="170"/>
  <c r="F202" i="170" s="1"/>
  <c r="F189" i="170"/>
  <c r="F191" i="170" s="1"/>
  <c r="F174" i="170"/>
  <c r="F176" i="170" s="1"/>
  <c r="A126" i="170"/>
  <c r="A127" i="170" s="1"/>
  <c r="A128" i="170" s="1"/>
  <c r="A129" i="170" s="1"/>
  <c r="A130" i="170" s="1"/>
  <c r="A147" i="170"/>
  <c r="A148" i="170" s="1"/>
  <c r="A149" i="170" s="1"/>
  <c r="A150" i="170" s="1"/>
  <c r="A151" i="170" s="1"/>
  <c r="A152" i="170" s="1"/>
  <c r="F584" i="170"/>
  <c r="F615" i="170"/>
  <c r="F617" i="170" s="1"/>
  <c r="F552" i="170"/>
  <c r="F113" i="170"/>
  <c r="F97" i="170"/>
  <c r="F455" i="170"/>
  <c r="F606" i="170"/>
  <c r="F226" i="170"/>
  <c r="F228" i="170" s="1"/>
  <c r="F142" i="170"/>
  <c r="F153" i="170"/>
  <c r="F469" i="170"/>
  <c r="F471" i="170" s="1"/>
  <c r="F167" i="170" l="1"/>
  <c r="F772" i="170" s="1"/>
  <c r="F770" i="170"/>
  <c r="F212" i="170"/>
</calcChain>
</file>

<file path=xl/sharedStrings.xml><?xml version="1.0" encoding="utf-8"?>
<sst xmlns="http://schemas.openxmlformats.org/spreadsheetml/2006/main" count="1435" uniqueCount="751">
  <si>
    <t>A</t>
  </si>
  <si>
    <t>DISMANTLING</t>
  </si>
  <si>
    <t>B</t>
  </si>
  <si>
    <t>C</t>
  </si>
  <si>
    <t>WATERPROOFING</t>
  </si>
  <si>
    <t>D</t>
  </si>
  <si>
    <t>PLAIN &amp; REINFORCED CONCRETE WORK</t>
  </si>
  <si>
    <t>E</t>
  </si>
  <si>
    <t>F</t>
  </si>
  <si>
    <t>WALL FINISHES</t>
  </si>
  <si>
    <t>G</t>
  </si>
  <si>
    <t xml:space="preserve">FLOOR FINISHES </t>
  </si>
  <si>
    <t>H</t>
  </si>
  <si>
    <t>I</t>
  </si>
  <si>
    <t>CEILINGS</t>
  </si>
  <si>
    <t>J</t>
  </si>
  <si>
    <t>K</t>
  </si>
  <si>
    <t>L</t>
  </si>
  <si>
    <t>MISCELLANEOUS</t>
  </si>
  <si>
    <t>M</t>
  </si>
  <si>
    <t>N</t>
  </si>
  <si>
    <t>PAINTING &amp; POLISHING</t>
  </si>
  <si>
    <t>O</t>
  </si>
  <si>
    <t>FILM, GRAPHICS &amp; INTERNAL SIGNAGE</t>
  </si>
  <si>
    <t>BLINDS</t>
  </si>
  <si>
    <t>Unit</t>
  </si>
  <si>
    <t>Reinforced cement concrete 1:2:4 (1cement:2 coarse sand: 4graded stone aggregate gauge 20mm and below, consolidated and cured complete including cost of plywood shuttering</t>
  </si>
  <si>
    <t>a</t>
  </si>
  <si>
    <t>b</t>
  </si>
  <si>
    <t>lintels for door/ window openings and Tie beams</t>
  </si>
  <si>
    <t>STONEWORK &amp; COUNTERS</t>
  </si>
  <si>
    <t>Providing  and applying 8-10mm thick average Plaster  of Paris (POP) punning  on  wall. The rate shall be inclusive of scraping  &amp; hacking the existing surfaces and laying the plaster in line and level at all heights.</t>
  </si>
  <si>
    <t>c</t>
  </si>
  <si>
    <t xml:space="preserve">Note: All rates for flooring items shall be inclusive of laying a protective layers of  polythene and Plaster Of Paris (POP) as required till the handing over of the project or instructed to remove by the development manager. </t>
  </si>
  <si>
    <t>300mm High</t>
  </si>
  <si>
    <t>PARTITION FRAME &amp; SKIN WORKS</t>
  </si>
  <si>
    <t>PARTITION SKIN</t>
  </si>
  <si>
    <t>d</t>
  </si>
  <si>
    <t>e</t>
  </si>
  <si>
    <t>f</t>
  </si>
  <si>
    <t>g</t>
  </si>
  <si>
    <t>h</t>
  </si>
  <si>
    <t>i</t>
  </si>
  <si>
    <t>White lacquered glass</t>
  </si>
  <si>
    <t>Coloured lacquered glass</t>
  </si>
  <si>
    <t>12mm thick base commercial ply over frames.</t>
  </si>
  <si>
    <t>With suspended Galvanized Iron C channels for regular ceiling as per manufacturers' specifications. (India Gypsum GS-MFSC-4.1 or equivalent)</t>
  </si>
  <si>
    <t>Providing &amp; fixing Trap doors to house AC units, made out of 50mm x 38mm aluminum frame and 19mm the marine ply consisting of openable panels. The shutter to be finished in 1.0mm the laminate of approved shade and color, on inside and outside, and all wooden members shall be finished in paint.</t>
  </si>
  <si>
    <t xml:space="preserve">STORAGES </t>
  </si>
  <si>
    <t>Upto 450mm deep</t>
  </si>
  <si>
    <t>600mm deep</t>
  </si>
  <si>
    <t xml:space="preserve">DOORS &amp; WINDOWS </t>
  </si>
  <si>
    <t>Single Leaf glass with aluminium frame door of size 900x2400mm</t>
  </si>
  <si>
    <t>Single Leaf glass with aluminium frame door of size 1000x2400mm</t>
  </si>
  <si>
    <t>i)</t>
  </si>
  <si>
    <t>ii)</t>
  </si>
  <si>
    <t xml:space="preserve">SIZE : 1000 x 2400mm </t>
  </si>
  <si>
    <t>Additional for vision panel (size 200x1500mm)</t>
  </si>
  <si>
    <t>Single Leaf Fire Door of Size : 1050 x 2400</t>
  </si>
  <si>
    <t>Nos</t>
  </si>
  <si>
    <t>KG</t>
  </si>
  <si>
    <t>Green Wall- Supply and installation of vertical greenwall including cost of live plants (one time) on existing Polyvinyl chloride (PVC) planters and drip tray at bottom.</t>
  </si>
  <si>
    <t>FURNITURE</t>
  </si>
  <si>
    <t xml:space="preserve">150 mm thk </t>
  </si>
  <si>
    <t>Amount</t>
  </si>
  <si>
    <t>Dismantling of existing glass doors &amp; windows ,wooden doors &amp; windows, ventilators &amp; their frames and stacking them neatly / return to client/developer. The rate shall be inclusive of clearing mortar/concrete from the frame and holdfast.</t>
  </si>
  <si>
    <t xml:space="preserve">Providing 6mm thick back lit float glass mirrors fixed with silicon complete with backing ply and as per detail. Cost of Light-emitting diode (LED) lights to be included. </t>
  </si>
  <si>
    <t xml:space="preserve">General room Signage: Providing and installing General office room signages made out of 6 mm thick acrylic sheet  with SS  Stud,  with vinyl slider on top, as per the design by the Architect. Complete with appropriate adhesive/ 3M double sided tape as per the approval by the project manager. Approximate size of the signage 300mm(L) x 150mm(H) </t>
  </si>
  <si>
    <t>General Luminous Fire Exit Signages: Providing and installing Double sided glow signs for fire exit signage at locations indiacted on the drawings shared by the Architect, including all exit points and directionalsignage. Approximate size of signage to be 300mm(L) X 100mm(H). Cost to include SS chain link and the SS studs used for suspending the signage from the ceiling.</t>
  </si>
  <si>
    <t xml:space="preserve">Luminous Fire extinguisher Signage: Providing and installing fire extinguisher signage at locations indiacted on the drawings shared by the architect. Approximate size signage to be 150mm(L) X 150mm(H). Cost to include fixing the signage over gypsum partition/Exposed columns/POP punning wall/ Metal screen/ any surface mentioned in the drawings with appropriate adhesive/tape/screws as instructed by the project manager. </t>
  </si>
  <si>
    <t>Push/ Pull signages made out of SS for all the door Glass/Stile/laminated Flush doors using the appropriate adhesive/ 3M double sided tape. Approximate size of the signage 150mm(H) X 50mm(W). Cost to include set of 2 signages.</t>
  </si>
  <si>
    <t>Dismantling stone/tile on floor in staircase, service area, break area, toilet and removing the debris to designated space.</t>
  </si>
  <si>
    <t>Mechanical Cutting of trenches with cutters/ needle point hammer, upto 600mm wide and 75mm deep in floor using electrical stone cutter inclusive of providing a level bed with coarse sand to receive raceways.</t>
  </si>
  <si>
    <t>Providing and fixing tiles in walls in line and level. The rate shall be inclusive of 12 to 20mm thick 1:4 (coarse sand) cement mortar on raw brickwork/Blockwork as required to create surfaces in line and level. The tiles shall be fixed over plaster/paneling with tile adhesive (laticrete/Roff as per manufacturer specs). Selection of adhesive as per tile size and surface shall be vetted and approved by Architect. The tiles shall be laid with 3 to 5mm grooves filled with epoxy grout(Laticrete/Roff) to match shade of tile as per architects approval. Cost to include washing, cleaning, protection of installed tiles using corner guards &amp; adhesive film as per project manager.</t>
  </si>
  <si>
    <t xml:space="preserve">Ply boxing - Niche provision for display
Providing &amp; fixing of ply boxing on existing  frame work to be cladded on one side with single layer of 12mm thick ply board as per details. Provisions to be made for Niche to receive LED/LCD display as per approval.  Cost  inclusive of necessary additional bracing/ support of the frames  for stability and making necessary cut-outs for electrical / data and other service outlets and also for passing through ducts, cable trays and other service requirements.  </t>
  </si>
  <si>
    <t>Providing and fixing tiles in floor.  The rate shall be inclusive of 12 to 20mm thick 1:4 (coarse sand) cement mortar as required to create surfaces in line and level. The tiles shall be fixed with tile adhesive (laticrete/Roff as per manufacturer specs). Selection of adhesive as per tile size and surface shall be vetted and approved by Architect. The tiles shall be laid with 3 to 5mm grooves filled with epoxy grout(Laticrete/Roff) to match shade of tile as per architects approval. Cost to include washing, cleaning, protection of installed tiles &amp; adhesive film as per project manager.</t>
  </si>
  <si>
    <t>Providing and fixing 12.5 mm thick single layer gypsum board fixed on suspended Galvanized Iron tubular channels of India Gypsum/ lafarge as per manufacturers' specifications, including jointing, finishing with gypsum compound, jointing tape and top coat. The surface shall be duly sanded and finished the rate and shall include cost of marking as/reflected ceiling plan and making all the necessary cutouts for lights, grills, diffusers etc. The rate shall also include providing perimeter channel for grills, lights, diffusers as called for in HVAC and Electrical Drawings and making wooden boxes for the installation of sprinklers in the ceiling niche. The rate shall also include providing for edge/angle bits at all corners, necessary taping, filling with jointing compound as per manufacturers specifications. The rate shall be exclusive of trap door which shall be paid for separately</t>
  </si>
  <si>
    <t>Providing constant Housekeeping and deep cleaning by professional agency before hand over. Vendor to ensure the site is kept free from debris and all loose material is removed on regular intervals.</t>
  </si>
  <si>
    <t>Providing and fixing Hat Channel of size 8mm at junction of Lacquered glass, gypsum and Polyester Fiber (PET) panels. Cost to include fixing adhesive/ silicon as per manufacturer specifications.</t>
  </si>
  <si>
    <t>Providing &amp; fixing 20x20 corner guard on columns for glass protection in  brushed finish aluminum/ black finish to match aluminium glazing.  Cost to include fixing adhesive/ silicon as per manufacturer specifications.</t>
  </si>
  <si>
    <t>Total Qty</t>
  </si>
  <si>
    <t xml:space="preserve">Nos </t>
  </si>
  <si>
    <t>Reception Signage: Fabricating and installing Letter made in router cut Acrylic of 45 mm thickness as approved. Finished with metal letters/ PVD coating/ Duco Paint/Vinyl as per approval. Overall logo height of the text to be about 700mm. Cost to include Acrylic boxing behind the logo letters and LED light.</t>
  </si>
  <si>
    <t>Total</t>
  </si>
  <si>
    <t>UPS</t>
  </si>
  <si>
    <t>Type of Furniture</t>
  </si>
  <si>
    <t>LOUNGE/LOOSE FURNITURE</t>
  </si>
  <si>
    <t>Poufs type 2
Upholsterd with fabric as per approval
Finish : As per visual attached.</t>
  </si>
  <si>
    <t>CARPET INSTALLATION</t>
  </si>
  <si>
    <t>Providing &amp; fixing of factory finished pelmets for blinds in 19 mm thick PLPB structure finished with 1mm thick laminate as per detail. Pelmet fixed to Reinforced Cement Concrete slab with dash fasteners/ adequate rough wood framing. Pelmet size to be considered as 300x450mm. Cost to include necessary grooves &amp; sealants.</t>
  </si>
  <si>
    <t>Providing and fixing custom shelves storage with aluminium framed glass shutters finished with approved laminate as per the 3D visuals and detail drawings. Cost to include all the necessary hardware required to fix the storage and paint finishing as per approval by the Architect.</t>
  </si>
  <si>
    <t>C.</t>
  </si>
  <si>
    <t xml:space="preserve"> Description              </t>
  </si>
  <si>
    <t xml:space="preserve">A. </t>
  </si>
  <si>
    <t>a.</t>
  </si>
  <si>
    <t xml:space="preserve">Nos.  </t>
  </si>
  <si>
    <t>Wiring for 6/16 amps light plug outlets with 3x2.5 sq.mm FRLS PVC insulated stranded copper conductor wires in M.S.  Conduits in ceiling/walls/floor as direc­ted incl­u­ding providing and fixing 16 amps flush type 5 pin socket and 6 amps switch with cover plate, 5 sided G.I boxes for housing switches, sockets and earthi­ng complete as required. (for general areas)</t>
  </si>
  <si>
    <t>Nos.</t>
  </si>
  <si>
    <t>Wiring for inline fan points with 2x2.5+1x1.5 sq.mm FRLS PVC insulated stranded copper conductor wires in concealed MS conduits in F.ceiling/ walls/ Ceiling as directed including providing providing and fixing of 16 amps flush type with indicator type switches, 16 amps 3 pin socket near inline fan, 5 sided G.I. boxes for housing switches and 16 amps 3 pin socket outlet and earthing and complete as required.(including body earth for GI boxes)</t>
  </si>
  <si>
    <t>Wiring for Projector/Geyser points with 2  x  4 + 1 x 2.5 sq mm  FRLS PVC insulated stranded copper conductor wires in concealed/exposed MS conduits in F.ceiling/ walls/ Ceiling as directed including providing providing and fixing of 16 amps flush type switch near the white board/switch level  and 16 amps 5 pin socket near the projector in ceiling/geyser , 5 sided G.I. boxes for housing switches and 16 amps 3 pin socket outlet and earthing and complete as required.(including body earth for GI boxes) ( 1 point per circuits)</t>
  </si>
  <si>
    <t xml:space="preserve">Wiring for  VRV points with 3  x  2.5 sq.mm FRLS PVC insulated stranded copper conductor wires in concealed MS conduits in F.ceiling/ walls/ Ceiling as directed including providing providing and fixing of 6 amps flush type switches 16 amps 3 pin socket near VRV points, 5 sided G.I. boxes for housing switches and 16 amps 3 pin socket outlet and earthing and complete as required.(including body earth for GI boxes) ( 1 point per circuits) </t>
  </si>
  <si>
    <t xml:space="preserve">Wiring for VAV/Fire damper points with 3  x  2.5 sq.mm FRLS PVC insulated stranded copper conductor wires in concealed MS conduits in F.ceiling/ walls/ Ceiling as directed including providing providing and fixing of 6 amps flush type switches 6 amps 3 pin socket near VAV points, 5 sided G.I. boxes for housing switches and 6 amps 3 pin socket outlet and earthing and complete as required.(including body earth for GI boxes) ( 8 to 10 points per circuits) </t>
  </si>
  <si>
    <t>Wiring for 16 amps power outlet points with 4 sq.mm FRLS PVC insulated stranded copper conductor wires in concealed/recessed MS conduit as directed including providing and fixing of 16 amps flush type with indicator type switch and 6 pin socket with cover plate 5 sided G.I. outlet boxes for switches and socket and earthing the third pin with 2.5 sq mm FRLS PVC stranded copper wire complete as required (Only one outlet shall be connected on each circuit) (including body earth for GI boxes)</t>
  </si>
  <si>
    <t>Set of Two</t>
  </si>
  <si>
    <t xml:space="preserve">3 pin 32 A 1 phase industrial socket with plug top </t>
  </si>
  <si>
    <t xml:space="preserve">Providing and fixing in position the  following  MS conduits including all accessories concealed in F. ceiling  as required including PVC junction or pull boxes with 3mm thick perspex sheet cover plate complete with 1.6 mm dia G.I. pull wires in the length of conduit.                                </t>
  </si>
  <si>
    <t xml:space="preserve">a. </t>
  </si>
  <si>
    <t xml:space="preserve">20 mm dia conduit( 1.6 mm wall thickness)                          </t>
  </si>
  <si>
    <t xml:space="preserve">b. </t>
  </si>
  <si>
    <t xml:space="preserve">25 mm dia conduit ( 1.6 mm wall thickness)                        </t>
  </si>
  <si>
    <t xml:space="preserve">c. </t>
  </si>
  <si>
    <t xml:space="preserve">32 mm dia conduit ( 1.6 mm wall thickness)                         </t>
  </si>
  <si>
    <t>B.</t>
  </si>
  <si>
    <t xml:space="preserve">Providing and fixing in position the  following  MS conduits including all accessories concealed in F. ceiling  as required including MS junction or pull boxes with 3mm thick perspex sheet cover plate complete with 1.6 mm dia G.I. pull wires in the length of conduit.                                </t>
  </si>
  <si>
    <t>Providing and fixing in position   suitable 1.2 mm thick G.I./ PVC outlet box for  RJ- 45 computer outlet with all fixing accessories as required.</t>
  </si>
  <si>
    <t>Supply and fixing of 1.2 mm thick G.I Box along with RG 11 TV Co axial socket with Cover Plate</t>
  </si>
  <si>
    <t xml:space="preserve">Supply drawing connecting testing and commissioning of TV Coaxial cable RG 6 in existing conduit </t>
  </si>
  <si>
    <t>EARTHING SYSTEM</t>
  </si>
  <si>
    <t>Providing and fixing in position the following copper/GI strips and wires including providing all fixing accessories and effecting proper connections</t>
  </si>
  <si>
    <t xml:space="preserve">G.I. tape 25 mm x 6 mm </t>
  </si>
  <si>
    <t>c.</t>
  </si>
  <si>
    <t>Cu wire 8 SWG</t>
  </si>
  <si>
    <t>1c x 25 sq.mm  FRLS PVC insulated flexible copper conductor cables</t>
  </si>
  <si>
    <t xml:space="preserve">1c x 16 sq.mm FRLS PVC insulated  flexible copper conductor cables </t>
  </si>
  <si>
    <t>1c x 10 Sq. mm  FRLS PVC insulated  flexible copper conductor cables for Lab Equipments</t>
  </si>
  <si>
    <t>2c x 10 Sq. mm  FRLS PVC insulated  flexible copper conductor cables</t>
  </si>
  <si>
    <t xml:space="preserve">1 x 6 Sq. mm FRLS PVC insulated flexible copper conductor cables  (Green Colour) </t>
  </si>
  <si>
    <t>Jt</t>
  </si>
  <si>
    <t xml:space="preserve">1c x 25 sq.mm  FRLS PVC insulated flexible copper conductor cables </t>
  </si>
  <si>
    <t xml:space="preserve">1c x 16 sq.mm FRLS  PVC insulated  flexible copper conductor cables </t>
  </si>
  <si>
    <t>1c x 10 Sq. mm  FRLS PVC insulated  flexible copper conductor cables (Green Colour for UPS DB Sub-main Earthing)</t>
  </si>
  <si>
    <t>Supplying and laying of the following sizes of  Heavy duty PVC  Pipes below paved area including chase cutting and back filling.</t>
  </si>
  <si>
    <t>100 mm outer dia</t>
  </si>
  <si>
    <t>CABLES, MAINS &amp; SUBMAINS</t>
  </si>
  <si>
    <t>RACEWAYS AND CABLE TRAYS</t>
  </si>
  <si>
    <t xml:space="preserve">150 mm (wide) x 50 mm (height)  </t>
  </si>
  <si>
    <t xml:space="preserve">100 mm (wide) x 50 mm (height)  </t>
  </si>
  <si>
    <t xml:space="preserve">150 mm (wide) x 150 mm (height)  </t>
  </si>
  <si>
    <t xml:space="preserve">300 mm x 300 x 60 mm (height) </t>
  </si>
  <si>
    <t xml:space="preserve">200 mm x 200 x 60 mm (height) </t>
  </si>
  <si>
    <t xml:space="preserve">150 mm x 150 x 60 mm (height) </t>
  </si>
  <si>
    <t xml:space="preserve">100 mm x 100 x 60 mm (height) </t>
  </si>
  <si>
    <t xml:space="preserve">250 mm (wide) x 40 mm (height)  </t>
  </si>
  <si>
    <t xml:space="preserve">150 mm (wide) x40 mm (height)  </t>
  </si>
  <si>
    <t xml:space="preserve">100 mm (wide) x 40 mm (height)  </t>
  </si>
  <si>
    <t xml:space="preserve">150 mm wide x 40 mm x 1.6 mm thk </t>
  </si>
  <si>
    <t>300 mm wide x 40 mm x 1.6 mm thk</t>
  </si>
  <si>
    <t xml:space="preserve">450 mm wide x 40 mm x 2.0 mm thk </t>
  </si>
  <si>
    <t>DISTRIBUTION BOARDS</t>
  </si>
  <si>
    <t>Light &amp; Power Distribution Board</t>
  </si>
  <si>
    <t>RCCB Should be SI type</t>
  </si>
  <si>
    <t>Nos..</t>
  </si>
  <si>
    <t xml:space="preserve">12 Way SPN DB, consisting of 8 Nos. 10/20 AMP SP MCB’s and controlled by one number 30 mA sensitivity 40 AMPS DP RCCB backed up with 40 Amps DP MCB. </t>
  </si>
  <si>
    <t>UPS Distribution Boards (All MCB's in UPS DB's should be D Curve)</t>
  </si>
  <si>
    <t xml:space="preserve">12 Way SPN DB, consisting of 4 Nos. 20/32 AMP DP MCB’s controlled by one number 100 mA sensitivity 63 AMPS DP RCCB ( 30 mA) backed up with 63 Amps DP MCB. The bus bar shall be Twin bus bar </t>
  </si>
  <si>
    <t>SUB DISTRIBUTION PANELS</t>
  </si>
  <si>
    <t>Sub Distribution Panels</t>
  </si>
  <si>
    <t xml:space="preserve">The MDB INPUT PANEL IN UPS ROOM at 2F shall consists of : </t>
  </si>
  <si>
    <t>The Panel as described above and specifications complete</t>
  </si>
  <si>
    <t>Set</t>
  </si>
  <si>
    <t xml:space="preserve">The UPS OUTPUT PANEL IN UPS ROOM at 2F shall consists of : </t>
  </si>
  <si>
    <t>Supply &amp; fixing in position approved shock treatment chart written in English, Hindi and Local language.  These charts shall be framed in wooden frame &amp; covered with clear glass.</t>
  </si>
  <si>
    <t>Supply &amp; fixing in position the Electrical A 1 Size  SLD chart in the UPS/electrical room .   These charts shall be framed in wooden frame &amp; covered with clear glass.</t>
  </si>
  <si>
    <t xml:space="preserve">Supplying the first aid box as approved by John Ambulance society. </t>
  </si>
  <si>
    <t xml:space="preserve"> </t>
  </si>
  <si>
    <t xml:space="preserve">HANGING CYLINDRICAL LIGHT  
</t>
  </si>
  <si>
    <t xml:space="preserve">LINEAR LIGHT 6000mm 
</t>
  </si>
  <si>
    <t xml:space="preserve">LINEAR LIGHT 5500mm 
</t>
  </si>
  <si>
    <t xml:space="preserve">LINEAR LIGHT 5200mm 
</t>
  </si>
  <si>
    <t xml:space="preserve">LINEAR LIGHT 4000mm 
</t>
  </si>
  <si>
    <t xml:space="preserve">LINEAR LIGHT 3000mm 
</t>
  </si>
  <si>
    <t xml:space="preserve">LINEAR LIGHT 2200mm 
</t>
  </si>
  <si>
    <t xml:space="preserve">LINEAR LIGHT 2000mm 
</t>
  </si>
  <si>
    <t xml:space="preserve">LINEAR LIGHT 1500mm 
</t>
  </si>
  <si>
    <t xml:space="preserve">LINEAR LIGHT 1200mm 
</t>
  </si>
  <si>
    <t xml:space="preserve">LINEAR LIGHT 1000mm 
</t>
  </si>
  <si>
    <t>HANGING LIGHT - 1 @ Basic Price  2500</t>
  </si>
  <si>
    <t xml:space="preserve">Track for light Fixture </t>
  </si>
  <si>
    <t>Sqft</t>
  </si>
  <si>
    <t>SITC of recessed ceiling mounted photo cell switching units to provide ON/OFF switching with dimming of lighting in response to ambient light levels.</t>
  </si>
  <si>
    <t>FIRE DETECTION SYSTEM (ANALOGUE ADDRESSABLE)</t>
  </si>
  <si>
    <t>Supply, installation, connecting, testing and commissioning of  addressable photoelectric type Smoke Detectors with mounting base, blinking LED etc. complete as required.</t>
  </si>
  <si>
    <t xml:space="preserve">Supply, installation, connecting, testing and commissioning of addressable rate of rise cum fixed temperature Heat Detectors with mounting base, blinking LED etc. complete as required. </t>
  </si>
  <si>
    <t xml:space="preserve">Supply, installation, connecting, testing and commissioning of  Addressable Hooters cum strobe min. 95 db output , the cost includes of control module if required </t>
  </si>
  <si>
    <t>Supply, installation, connecting, testing and commissioning of  Addressable Manual Call Box in ABS plastic  as required complete.     Pull Down Type</t>
  </si>
  <si>
    <t xml:space="preserve">Supply, installation, connecting, testing and commissioning of addressable fault Isolator  </t>
  </si>
  <si>
    <t xml:space="preserve">Supply, installation, connecting, testing and commissioning of addressable control module  </t>
  </si>
  <si>
    <t>Supply, installation, connecting, testing and commissioning of addressable monitor module</t>
  </si>
  <si>
    <t>Supply, installation, connecting, testing and commissioning of UL listed addressable Repeater panel.Active type</t>
  </si>
  <si>
    <t xml:space="preserve">2 core x 1.5 sq. mm </t>
  </si>
  <si>
    <t>Providing and fixing in position 1.2mm thick M.S. rectangular outlet boxes for housing smoke detectors/heat detectors on the true Ceiling  complete with all fixing accessories as required</t>
  </si>
  <si>
    <t>Supply, Installation , Testing and commissioning of R.I</t>
  </si>
  <si>
    <t>PUBLIC ADDRESS SYSTEM</t>
  </si>
  <si>
    <t>Note : PA system to be integrated with fire panel , in case of fire  the prerecorded massage will be conveyed  automatically to all zones through  LBB 1990</t>
  </si>
  <si>
    <t>Supply,installation, testing and commissioning of following  Music Accessories / Equipments.</t>
  </si>
  <si>
    <t>Supply, installation, testing and commissioning of complete loud speaker ceiling mounted type (6 watts), Complete as required  (Simliar to Bosch LBD 0606) with metal grill.</t>
  </si>
  <si>
    <t>b.</t>
  </si>
  <si>
    <t>Supply, installation, testing and commissioning of complete loud speaker  surface mounted type (6 watts), Complete as required  (Simliar to Bosch LBD 0606) with metal grill and back mounting box.</t>
  </si>
  <si>
    <t>Supply, installation, testing &amp; commissioning of  suitable size of  equipment rack  for above system made out of CRCA sheet to house all the control equipment. Complete as required.</t>
  </si>
  <si>
    <t xml:space="preserve">Amount </t>
  </si>
  <si>
    <t>Make of Software and Controllers</t>
  </si>
  <si>
    <t>Controller Type - Door / Reader</t>
  </si>
  <si>
    <t>Number of shifts possible in the Time Attendance Software (preferred 3-4 shifts)</t>
  </si>
  <si>
    <t>Language of the Access Control Software</t>
  </si>
  <si>
    <t>Whether Egress switch requires the controller?</t>
  </si>
  <si>
    <t>Data Exchange- Global Data Import/ Export Utility for exchanging data with other softwares</t>
  </si>
  <si>
    <t>Single Electromagnetic Locks - 650 lbs as per specifications</t>
  </si>
  <si>
    <t>Magnetic Door Contacts</t>
  </si>
  <si>
    <t xml:space="preserve">Emergency Break Glass interlocking with lock </t>
  </si>
  <si>
    <t>Exit push button-Stainless steel button made of aluminium alloy 75 x 75 x 5mm size.</t>
  </si>
  <si>
    <t xml:space="preserve">25 mm dia conduit (1.6 mm wall thickness)               </t>
  </si>
  <si>
    <t xml:space="preserve">32 mm dia conduit  (2.0 mm  wall thickness)              </t>
  </si>
  <si>
    <t xml:space="preserve">8 core -  18 AWG Controller to Card Reader </t>
  </si>
  <si>
    <t>4 core - 18 AWG Controller to E.M. Lock, contact, sensor, exit push button, Buzzer etc.</t>
  </si>
  <si>
    <t>IP CCTV SYSTEM</t>
  </si>
  <si>
    <t>For Entry, Exits and Critical Rooms</t>
  </si>
  <si>
    <t>Supply, Installation,Testing Commissioning of IP Based CCTV System comprising of following:</t>
  </si>
  <si>
    <t>Cat 6 A 24 Port Jackpanel - loaded- A DATA</t>
  </si>
  <si>
    <t>Patchcords- CAT 6A- 4 fts-Blue- ( RJ45-RJ45 ) for Resource side (Active Data)</t>
  </si>
  <si>
    <t>6 U Networking Rack (800 x600 mm ) with accessories for data Networking rack .</t>
  </si>
  <si>
    <t xml:space="preserve">SANITARY FIXTURES, FAUCETS &amp; TOILET  REQUISITES </t>
  </si>
  <si>
    <t>Providing and fixing wall mounted auto aerosol dispenser with digital display fixed with brackets and rowl plug complete in all respects</t>
  </si>
  <si>
    <t>SOIL, WASTE AND VENT PIPES AND FITTINGS</t>
  </si>
  <si>
    <t>Providing, jointing and fixing  UPVC  Soil, Waste and Vent System ( For Toilet)</t>
  </si>
  <si>
    <t>The work shall be done as per technical specifications and in general shall include:</t>
  </si>
  <si>
    <t>a) for 110 mm dia pipe</t>
  </si>
  <si>
    <t xml:space="preserve">P/Fixing straight /offset type Macfit single body push fit type WC pan connector with factory supplied spring loaded seal guard of McAlpine, UK with integral single mould sealing fins made of flexible EVA body, including bush/adaptor for use with C.I. Pipe as supplied with the pan connector (if required). </t>
  </si>
  <si>
    <t>Making core cutting in slab of following size using core cutter machine as specified in the drawing. The annular space shall be sealed with adhesive material aand making water proof after installation of pipe, complete in all respect. Note: The approval for core cutting shall be taken from the Client/Structural consultant before core cutting.</t>
  </si>
  <si>
    <t>b) 150 mm dia</t>
  </si>
  <si>
    <t xml:space="preserve">Sealing core cutting in slab of following size using adhesive material aand making water proof after installation of pipe, complete in all respect. </t>
  </si>
  <si>
    <t xml:space="preserve"> WATER SUPPLY PIPE WORK</t>
  </si>
  <si>
    <t>PORTABLE FIRE EXTINGUSHERS</t>
  </si>
  <si>
    <t>Providing and fixing ceiling mounted  Clean Agent(FE 36)  based  like portable fire extinguishers with auto discharge mechanism,   all complete ( For Critical Areas)</t>
  </si>
  <si>
    <t>a) Capacity 5 Kg.</t>
  </si>
  <si>
    <t>EQUIPMENT</t>
  </si>
  <si>
    <t>VARIABLE REFRIGERANT FLOW SYSTEM -Top discharge type</t>
  </si>
  <si>
    <t xml:space="preserve">OUTDOOR UNITS (Cooling &amp; Heating Type) </t>
  </si>
  <si>
    <t>INDOOR  UNITS</t>
  </si>
  <si>
    <t>Supply, Installation, Testing and Commissioning of variable refrigerant volume modular type indoor units comprising of EEV &amp; all accessories as per the specifications. The indoor units shall be suitable for operation on 220 ±6% volts, 50Hz, 1 phase AC power supply. All Indoor Units shall have inbuilt Drain Pumps except for HI wall units.
Quoted price shall be inclusive of Plug Top &amp; necessary power cable.
The units shall be with wired remote control.</t>
  </si>
  <si>
    <t>4 WAY CASSETTE UNITS</t>
  </si>
  <si>
    <t>1183 CFM 3.2 TR CASSETTE</t>
  </si>
  <si>
    <t>830 CFM 2.0TR CASSETTE</t>
  </si>
  <si>
    <t>812 CFM 1.6 TR CASSETTE</t>
  </si>
  <si>
    <t>600 CFM 1.3 TR CASSETTE</t>
  </si>
  <si>
    <t>459 CFM 1.0 TR CASSETTE</t>
  </si>
  <si>
    <t>459 CFM 0.8 TR CASSETTE</t>
  </si>
  <si>
    <t>COMPACT CASSETTE UNITS</t>
  </si>
  <si>
    <t>353 CFM 1.0 TR COMPACT CASSETTE UNIT</t>
  </si>
  <si>
    <t>318 CFM 0.8 TR COMPACT CASSETTE UNIT</t>
  </si>
  <si>
    <t>307 CFM 0.6 TR COMPACT CASSETTE UNIT</t>
  </si>
  <si>
    <t xml:space="preserve">HI WALL UNITS </t>
  </si>
  <si>
    <t xml:space="preserve">265 CFM 0.6 TR HI WALL </t>
  </si>
  <si>
    <t>HI-WALL SPLIT UNIT ( DX-Type) For Critical Area</t>
  </si>
  <si>
    <t>Drain Tray with Drain Pump @5mtr head</t>
  </si>
  <si>
    <t>41.3 mm OD (Insulation = 19mm thick) Pipe wall Thickness=1.43mm, Pipe Temper Type= Hard</t>
  </si>
  <si>
    <t>34.9 mm OD (Insulation = 19mm thick) Pipe wall Thickness=1.21mm, Pipe Temper Type= Hard</t>
  </si>
  <si>
    <t>28.6 mm OD (Insulation = 19mm thick) Pipe wall Thickness=0.99 mm, Pipe Temper Type= Hard</t>
  </si>
  <si>
    <t>22.2 mm OD (Insulation = 19mm thick) Pipe wall Thickness=0.8 mm, Pipe Temper Type= Hard</t>
  </si>
  <si>
    <t>19.1 mm OD (Insulation = 19mm thick) Pipe wall Thickness=0.8 mm, Pipe Temper Type= Hard</t>
  </si>
  <si>
    <t>15.9 mm OD (Insulation = 19mm thick) Pipe wall Thickness=0.99 mm, Pipe Temper Type= Soft</t>
  </si>
  <si>
    <t>12.7 mm OD (Insulation = 13mm thick) Pipe wall Thickness=0.8 mm, Pipe Temper Type= Soft</t>
  </si>
  <si>
    <t>9.5 mm OD (Insulation = 13mm thick) Pipe wall Thickness=0.8 mm, Pipe Temper Type= Soft</t>
  </si>
  <si>
    <t>6.4 mm OD (Insulation = 13mm thick) Pipe wall Thickness=0.8 mm, Pipe Temper Type= Soft</t>
  </si>
  <si>
    <t>Note: Ref. pipe quantity shall be vary as per site.</t>
  </si>
  <si>
    <t>FITTINGS</t>
  </si>
  <si>
    <t>Supply, Installation, Testing &amp; Commissioning of following imported copper fittings to be provided in refrigerant pipe line.</t>
  </si>
  <si>
    <t xml:space="preserve"> Refnet  Joints (Y- Joints) </t>
  </si>
  <si>
    <t>CONDENSATE DRAIN PIPING -cPVC</t>
  </si>
  <si>
    <t xml:space="preserve">25mm dia </t>
  </si>
  <si>
    <t xml:space="preserve">32mm dia </t>
  </si>
  <si>
    <t xml:space="preserve">40mm dia </t>
  </si>
  <si>
    <t>50mm dia</t>
  </si>
  <si>
    <t>65mm dia</t>
  </si>
  <si>
    <t>Cable Tray for Copper Pipe</t>
  </si>
  <si>
    <t xml:space="preserve">Supply, fabricating and installing following sizes of hot dip galvanized perforated type Cable tray  with cover including factory fabricated supports, horizontal and vertical bends, reducers, tees, cross members and other accessories as required and duly suspended from the ceiling with MS suspenders  including painting etc. </t>
  </si>
  <si>
    <t>300 mm wide x 100 mm deep (2 mm)</t>
  </si>
  <si>
    <t>200 mm wide x 100 mm deep (2 mm)</t>
  </si>
  <si>
    <t xml:space="preserve">INLINE FANS </t>
  </si>
  <si>
    <t>FACTORY FABRICATED DUCTING</t>
  </si>
  <si>
    <t>24 G (0.63 mm) - 1 mm to 750 mm</t>
  </si>
  <si>
    <t>SITE FABRICATED DUCTING</t>
  </si>
  <si>
    <t>FLEXIBLE CANVASS CONNECTIONS</t>
  </si>
  <si>
    <t>Supply, Installation, Testing of 125mm deep antivibration flexible joints at the outlet of air handling units/ductable split units//inline fans. Flexible connections shall be constructed using imported fire retardant fabric with extruded aluminium frame/flange on both sides of approved make.</t>
  </si>
  <si>
    <t xml:space="preserve"> GRILLES</t>
  </si>
  <si>
    <t>VOLUME CONTROL DEMPER</t>
  </si>
  <si>
    <t>AIR TRANSFER GRILLES</t>
  </si>
  <si>
    <t>Supply, Installation and Testing of extruded aluminium powder coated air transfer grilles to be provided at the door of Toilets</t>
  </si>
  <si>
    <t>SqM</t>
  </si>
  <si>
    <t>RETURN  AIR DIFFUSERS</t>
  </si>
  <si>
    <t>Fresh/Exahust Louvers</t>
  </si>
  <si>
    <t>ACOUSTIC LINING OF DUCTS</t>
  </si>
  <si>
    <t>Using Open Cell Nitirile Rubber</t>
  </si>
  <si>
    <t>Supply and Application of internal acoustic lining of  supply  air  ducting using open cell   nitrile rubber insulation with density within 140-180 Kg/m3 as per the approved shop drawings and specifications. Insulation material shall be bonded with the ducts using metal screw and washers to facilitate grip to the GI sheet.</t>
  </si>
  <si>
    <t xml:space="preserve"> 15mm  thick lining</t>
  </si>
  <si>
    <t>THERMAL INSULATION OF DUCTS</t>
  </si>
  <si>
    <t>(Class 'O' Fire Retardant Properties Closed Cell Elastomeric insulation)</t>
  </si>
  <si>
    <t>13mm  thick insulation</t>
  </si>
  <si>
    <t>UNDERCDECK INSULATION</t>
  </si>
  <si>
    <t xml:space="preserve">CONTROL &amp; TRANSMISSION WIRING   </t>
  </si>
  <si>
    <t>Supply, laying, affecting connections and Testing of the following sizes of control cum transmission wiring to be laid in FR PVC medium grade conduits between indoor units and outdoor units.</t>
  </si>
  <si>
    <t xml:space="preserve">CONTROLLER WIRING   </t>
  </si>
  <si>
    <t>Supply, laying, affecting connections and Testing of the following sizes of control cum transmission wiring to be laid in FR PVC medium grade conduits between indoor units and their wired remotes.</t>
  </si>
  <si>
    <t>AIR FILTRATION &amp; MONITOR</t>
  </si>
  <si>
    <t>Medium height storages 
Size (1200mm (L) X 1200 (W) X 450mm(D))</t>
  </si>
  <si>
    <t>1130 CFM 3.2 TR CASSETTE</t>
  </si>
  <si>
    <t>880 CFM 2.6TR CASSETTE</t>
  </si>
  <si>
    <t>670 CFM 1.6 TR CASSETTE</t>
  </si>
  <si>
    <t>530 CFM 1.3 TR CASSETTE</t>
  </si>
  <si>
    <t>500 CFM 1.6 TR COMPACT CASSETTE UNIT</t>
  </si>
  <si>
    <t>400 CFM 1.3 TR COMPACT CASSETTE UNIT</t>
  </si>
  <si>
    <t>350 CFM 1.0 TR COMPACT CASSETTE UNIT</t>
  </si>
  <si>
    <t xml:space="preserve">300 CFM 1.0 TR HI WALL </t>
  </si>
  <si>
    <t>DX TF AIR HANDLING UNITS (AHUs)</t>
  </si>
  <si>
    <t>i.</t>
  </si>
  <si>
    <t xml:space="preserve">                    (Cfm/TR)     (mmWG)      Rating        coil               be  fed</t>
  </si>
  <si>
    <t xml:space="preserve">                                                          (HP)</t>
  </si>
  <si>
    <t xml:space="preserve">AH-1            2000/14.4       110       2.0                 6        Office Spaces </t>
  </si>
  <si>
    <t xml:space="preserve">AH-2            800/6.4            110        1.0               6        Office Spaces </t>
  </si>
  <si>
    <t>KIT FOR AHUs</t>
  </si>
  <si>
    <t>For 18HP</t>
  </si>
  <si>
    <t>ii.</t>
  </si>
  <si>
    <t>For 8HP</t>
  </si>
  <si>
    <t>VARIABLE FREQUENCY DRIVES</t>
  </si>
  <si>
    <t xml:space="preserve">                      (Cfm)            Rating                be  fed</t>
  </si>
  <si>
    <t xml:space="preserve">                                            (HP)</t>
  </si>
  <si>
    <t>AH-1         2000                      2.0                       Office Area</t>
  </si>
  <si>
    <t>AH-2         800                       1.0                       Office Area</t>
  </si>
  <si>
    <t>CENTRALISED CONTROLLER</t>
  </si>
  <si>
    <t>REFRIGERANT PIPING</t>
  </si>
  <si>
    <t>REFRIGERANT PIPING FOR SPLIT UNITS</t>
  </si>
  <si>
    <t xml:space="preserve">Pair of Soft  refrigerant  piping for split units with rotary compressor. </t>
  </si>
  <si>
    <t>COPPER PIPE WITH INSULATION FOR VRV UNITS</t>
  </si>
  <si>
    <t>500 CFM, 15 mm SP- for Toilet Exhaust</t>
  </si>
  <si>
    <t>450 CFM, 15 mm SP- for Toilet Exhaust</t>
  </si>
  <si>
    <t>150 CFM, 15 mm SP- for Toilet Exhaust</t>
  </si>
  <si>
    <t>Panels-For AHUs</t>
  </si>
  <si>
    <t>AHP-1 (Location: Near AHU)</t>
  </si>
  <si>
    <t>AHP-2 (Location: Near AHU)</t>
  </si>
  <si>
    <t>INDOOR AIR PURIFYING IONISERS</t>
  </si>
  <si>
    <t>(REME Cell/Bi Polar Plasma Ionnisers)</t>
  </si>
  <si>
    <t>INDOOR AIR QUALITY MONITOR</t>
  </si>
  <si>
    <t>1200mm Opening  (double door)</t>
  </si>
  <si>
    <t xml:space="preserve">Qty </t>
  </si>
  <si>
    <t xml:space="preserve"> Reference Images</t>
  </si>
  <si>
    <t>Reference Images</t>
  </si>
  <si>
    <t>Reference Image</t>
  </si>
  <si>
    <t>Qty</t>
  </si>
  <si>
    <t xml:space="preserve">ceramic/vitrified/porcelain tiles. </t>
  </si>
  <si>
    <t xml:space="preserve">Providing and laying Antistatic Polyvinyl chloride (PVC) flooring with adhesive as per manufacturers specs. The rate shall be inclusive of welded joints as per manufacturer's specs. 
</t>
  </si>
  <si>
    <t>Providing &amp; fixing aluminum extruded plain baffle ceiling  
 Supply &amp; Installation of Modular Aluminium Baffle ceilings in approved shade  finish &amp;  the size of baffle 25/50x100/150mm @ 150mm c/c. Rate shall include the cost of proprietory suspension system, Connectors, End caps, Hanging brackets, threaded rods etc. Supply &amp; installation to be done as per manufacturers specification. Necessary supports to be given from true ceiling.  
Mode of Measurement : Outer to outer area of baffle ceiling as executed at site, cost to include all wastages etc.</t>
  </si>
  <si>
    <t xml:space="preserve">ceramic/vitrified/porcelain tiles.  </t>
  </si>
  <si>
    <t>Section-1 C&amp;I BOQ</t>
  </si>
  <si>
    <t>Section-2 Carpet BOQ</t>
  </si>
  <si>
    <t>Section-3 Modular Furniture BOQ</t>
  </si>
  <si>
    <t>Section-4 Meeting Room Furniture BOQ</t>
  </si>
  <si>
    <t>Section-5 Chairs BOQ</t>
  </si>
  <si>
    <t>Section-6 Loose Furniture BOQ</t>
  </si>
  <si>
    <t>Modification of existing Battery Bank as per available space and site conditions if any.</t>
  </si>
  <si>
    <t>a) 3/4" N.D.(SDR 11 Rated )</t>
  </si>
  <si>
    <t>b) 1" N.D. (SDR 11 Rated )</t>
  </si>
  <si>
    <t>c) 1 1/4" N.D. (SDR 11 Rated )</t>
  </si>
  <si>
    <t>d) 2" N.D. (SDR 11 Rated )</t>
  </si>
  <si>
    <t>a) 20 mm dia</t>
  </si>
  <si>
    <t>b) 25 mm dia</t>
  </si>
  <si>
    <t>c) 32 mm dia</t>
  </si>
  <si>
    <t>d) 50 mm dia</t>
  </si>
  <si>
    <t>a) 50mm dia</t>
  </si>
  <si>
    <t>a) 20 mm dia     - 9 mm thickness</t>
  </si>
  <si>
    <t>Vitrified tiles  (delivered at site)</t>
  </si>
  <si>
    <t xml:space="preserve">Providing &amp; Fixing of  vertical linear baffle ceiling made out of  12mm thick Polyester Fiber Smart acoustic sandwich Panels of approved colour. The acoustic baffle units will be 12mm thick placed at a distance of 150mm c/c or as per the drawings shared by the architect. Cost inclusive of Suspension hardware system for Baffle ceiling. </t>
  </si>
  <si>
    <t>SS-01</t>
  </si>
  <si>
    <t>SL-01</t>
  </si>
  <si>
    <t>TM-01</t>
  </si>
  <si>
    <t>COMPACTOR</t>
  </si>
  <si>
    <t>Section-7 Outdoor Furniture BOQ</t>
  </si>
  <si>
    <t>OUTDOOR FURNITURE</t>
  </si>
  <si>
    <r>
      <t>a) 40 mm dia   6 kg/cm</t>
    </r>
    <r>
      <rPr>
        <vertAlign val="superscript"/>
        <sz val="10"/>
        <rFont val="Calibri"/>
        <family val="2"/>
        <scheme val="minor"/>
      </rPr>
      <t>2</t>
    </r>
    <r>
      <rPr>
        <sz val="10"/>
        <rFont val="Calibri"/>
        <family val="2"/>
        <scheme val="minor"/>
      </rPr>
      <t xml:space="preserve"> ( Class III )     </t>
    </r>
  </si>
  <si>
    <r>
      <t>b) 50 mm dia   6 kg/cm</t>
    </r>
    <r>
      <rPr>
        <vertAlign val="superscript"/>
        <sz val="10"/>
        <rFont val="Calibri"/>
        <family val="2"/>
        <scheme val="minor"/>
      </rPr>
      <t>2</t>
    </r>
    <r>
      <rPr>
        <sz val="10"/>
        <rFont val="Calibri"/>
        <family val="2"/>
        <scheme val="minor"/>
      </rPr>
      <t xml:space="preserve"> ( Class III )</t>
    </r>
  </si>
  <si>
    <r>
      <t>c) 63 mm dia   6 kg/cm</t>
    </r>
    <r>
      <rPr>
        <vertAlign val="superscript"/>
        <sz val="10"/>
        <rFont val="Calibri"/>
        <family val="2"/>
        <scheme val="minor"/>
      </rPr>
      <t>2</t>
    </r>
    <r>
      <rPr>
        <sz val="10"/>
        <rFont val="Calibri"/>
        <family val="2"/>
        <scheme val="minor"/>
      </rPr>
      <t xml:space="preserve"> ( Class III )</t>
    </r>
  </si>
  <si>
    <r>
      <t>Providing and fixing CO</t>
    </r>
    <r>
      <rPr>
        <vertAlign val="subscript"/>
        <sz val="10"/>
        <color theme="1"/>
        <rFont val="Calibri"/>
        <family val="2"/>
        <scheme val="minor"/>
      </rPr>
      <t>2</t>
    </r>
    <r>
      <rPr>
        <sz val="10"/>
        <color theme="1"/>
        <rFont val="Calibri"/>
        <family val="2"/>
        <scheme val="minor"/>
      </rPr>
      <t xml:space="preserve"> type cylindrical shape fire extinguisher with fixing hangers, hose, brackets, screws to required size etc.complete as per IS:15683:2006 - wall mounted type.</t>
    </r>
  </si>
  <si>
    <r>
      <t xml:space="preserve">Supply hollow partial pieces, Assembling, installation, testing and commissioning of </t>
    </r>
    <r>
      <rPr>
        <b/>
        <sz val="10"/>
        <rFont val="Calibri"/>
        <family val="2"/>
        <scheme val="minor"/>
      </rPr>
      <t xml:space="preserve">G.S.S. metal ducting </t>
    </r>
    <r>
      <rPr>
        <sz val="10"/>
        <rFont val="Calibri"/>
        <family val="2"/>
        <scheme val="minor"/>
      </rPr>
      <t xml:space="preserve"> &amp; as per ISI specifications &amp; tender drawings. The price shall include with rolamate / TDF Corner flanges with nut bolt, cleat for clamping, self adhesive gasket / sealent (neoprene gasket) &amp; supports Wire Rope Hangers  or as per Duct size standard manufacturer etc. as per duct hanging specifications</t>
    </r>
  </si>
  <si>
    <r>
      <t xml:space="preserve">Supply GSS sheets, fabricate ducting at site, installation, testing and commissioning of </t>
    </r>
    <r>
      <rPr>
        <b/>
        <sz val="10"/>
        <rFont val="Calibri"/>
        <family val="2"/>
        <scheme val="minor"/>
      </rPr>
      <t xml:space="preserve">G.S.S. metal ducting </t>
    </r>
    <r>
      <rPr>
        <sz val="10"/>
        <rFont val="Calibri"/>
        <family val="2"/>
        <scheme val="minor"/>
      </rPr>
      <t xml:space="preserve"> &amp; as per ISI specifications &amp; tender drawings. The price shall include with rolamate / TDF Corner flanges with nut bolt, cleat for clamping, self adhesive gasket / sealent (neoprene gasket) &amp; supports,Wire Rope Hangers etc.  as per duct hanging specifications</t>
    </r>
  </si>
  <si>
    <t>Section-8 Electrical BOQ</t>
  </si>
  <si>
    <t>Section-9 Lighting Fixtures BOQ</t>
  </si>
  <si>
    <t>Section-10 LV System BOQ</t>
  </si>
  <si>
    <t>Section-11 Security System BOQ</t>
  </si>
  <si>
    <t>Section-12 PFF BOQ</t>
  </si>
  <si>
    <t>Section-13 HVAC BOQ</t>
  </si>
  <si>
    <t>Providing &amp; fixing ready made modular trap doors.  Size 450mm X 450mm</t>
  </si>
  <si>
    <t>Supply and installation of door Hardware including Hinges (4 Nos.), Lock, Door Handle, Door Closer, Door Stopper as required.</t>
  </si>
  <si>
    <t xml:space="preserve">Fabricating ,supplying to site of installation, installation of 500 mm  size of   105 mm height mesh type EZ -Electroplated Zinc  cable tray  including threaded G.I. down rods, dash fasteners , cablofil fixing accesories etc. complete as required.  </t>
  </si>
  <si>
    <t xml:space="preserve"> Prox Pro II Proximity Card Reader   as per specifications </t>
  </si>
  <si>
    <t xml:space="preserve">Standard Thickness Proximity Cards Prox II (Blank Faced) with option of printing directly on card complete as per specification. The cost shall include printing on both sides based on input given by the Client. </t>
  </si>
  <si>
    <t>Providing &amp; Fixing of 12mm thick Bison Board skin over the existing metal framework for the external terrace ceiling cladding.</t>
  </si>
  <si>
    <t>Fabrication, supply and installation of suitable size of  Mild Steel box / angle sections for stand support / base frame work.Cost to include 2 coats of yellow oxide and rubberised enamel paint.</t>
  </si>
  <si>
    <t>External artficial turf of approximate Thickness 30-35mm, with adequate mesh backing as per manufacturer standards, fixed with manufacturer adhesive. Cost to include fixing the turf with adhesive.</t>
  </si>
  <si>
    <r>
      <t xml:space="preserve">Meeting room Type 3 :  13pax Meeting room table size is to be 4500X1200mm
</t>
    </r>
    <r>
      <rPr>
        <b/>
        <sz val="10"/>
        <color theme="1"/>
        <rFont val="Calibri"/>
        <family val="2"/>
        <scheme val="minor"/>
      </rPr>
      <t xml:space="preserve">Specifications
</t>
    </r>
    <r>
      <rPr>
        <sz val="10"/>
        <rFont val="Calibri"/>
        <family val="2"/>
        <scheme val="minor"/>
      </rPr>
      <t>worktop, 25mm plpb wtop with pvc straight edge banding, with  metal flapper wt soft close 450 mm located in the center
understructure: MS legs, with metal cable tray below worktop and vertical cable risers
Finishes : As per approval</t>
    </r>
  </si>
  <si>
    <r>
      <t xml:space="preserve">Meeting room Type 4 : 4 pax Meeting room table size to be 1500mmX900mm
</t>
    </r>
    <r>
      <rPr>
        <b/>
        <sz val="10"/>
        <color theme="1"/>
        <rFont val="Calibri"/>
        <family val="2"/>
        <scheme val="minor"/>
      </rPr>
      <t xml:space="preserve">Specifications
</t>
    </r>
    <r>
      <rPr>
        <sz val="10"/>
        <rFont val="Calibri"/>
        <family val="2"/>
        <scheme val="minor"/>
      </rPr>
      <t>worktop, 25mm plpb wtop with pvc straight edge banding, with  metal flapper wt soft close 450 mm located in the center understructure: MS legs, with metal cable tray below worktop and vertical cable risers
Finishes : As per approval</t>
    </r>
  </si>
  <si>
    <r>
      <t>POINT WIRING</t>
    </r>
    <r>
      <rPr>
        <sz val="10"/>
        <rFont val="Calibri"/>
        <family val="2"/>
        <scheme val="minor"/>
      </rPr>
      <t xml:space="preserve"> </t>
    </r>
  </si>
  <si>
    <r>
      <t>1c x  25 sq.mm FRLS XLPE insulated  flexible copper conductor cables</t>
    </r>
    <r>
      <rPr>
        <b/>
        <sz val="10"/>
        <rFont val="Calibri"/>
        <family val="2"/>
        <scheme val="minor"/>
      </rPr>
      <t xml:space="preserve"> For  UPS </t>
    </r>
  </si>
  <si>
    <r>
      <t xml:space="preserve">Managed Layer 2 POE Ethernet Switch with 12 channel port 10/100/1000 Mbps for above system  </t>
    </r>
    <r>
      <rPr>
        <b/>
        <sz val="10"/>
        <rFont val="Calibri"/>
        <family val="2"/>
        <scheme val="minor"/>
      </rPr>
      <t xml:space="preserve"> including  lockable  suitable Server racks</t>
    </r>
    <r>
      <rPr>
        <sz val="10"/>
        <rFont val="Calibri"/>
        <family val="2"/>
        <scheme val="minor"/>
      </rPr>
      <t xml:space="preserve">  and  other accessories (Max .data transfer rate is 1 GB/S )</t>
    </r>
    <r>
      <rPr>
        <b/>
        <sz val="10"/>
        <rFont val="Calibri"/>
        <family val="2"/>
        <scheme val="minor"/>
      </rPr>
      <t xml:space="preserve"> </t>
    </r>
  </si>
  <si>
    <t xml:space="preserve">2 Reader door controller  (including power supplyof each, 2A and 5A). </t>
  </si>
  <si>
    <t>Rm</t>
  </si>
  <si>
    <t>50 x 50 hard wood frames for partitions in straight or curvilinear profile dor support with three coats of fire retardant paint (Wiper) and teRmite treatment at approx. All wooden frames shall be tied to the slab soffit &amp; the floor Slab.</t>
  </si>
  <si>
    <t xml:space="preserve">Providing and fixing 600 x 600 mm suspended microlook ceiling tiles. Flush fitting 15mm wide 1200mm long cross-T to be interlocked between main runners at 600mm centers to foRm 1200 x 600 mm modules. 600 x 600 mm modules to be foRmed by fitting 600mm long flush fitting cross tees centrally between the 1200mm cross tees. Wall angle or channel of matching color  secured to walls at 450mm maximum centers Installation: to comprise main runners spaced 1200mm centers securely fixed to the structural soffit by approved hangers and hilti or equivalent dash fasteners at 1200 maximum centers The last hanger at the end of each main runner should not be greater than 450mm from the adjacent wall. </t>
  </si>
  <si>
    <t>ARmstrong Dune max tegular RH99 NRC 0.7 (600x600mm) with silhuotte grid</t>
  </si>
  <si>
    <t>ARmstrong  Metal perforated Modular grid ceiling (600x600) on 24mm T Grid</t>
  </si>
  <si>
    <t>Providing three or more finishing coats of Premium emulsion paint of approved manufacture and shade to walls and ceilings, applied evenly to give approved unifoRm  matt finish. Allow for preparation of surface and two coat of primer as specified. Paint shall be laid with rollers to acquire a stippled finish.</t>
  </si>
  <si>
    <t>Providing three or more finishing coats of Exterior grade paint of approved manufacture and shade to walls and ceilings, applied evenly to give approved unifoRm  matt finish. Allow for preparation of surface and two coat of primer as specified. Paint shall be laid with rollers to acquire a stippled finish.</t>
  </si>
  <si>
    <t>Mid Back Chair Type 1
Specifications
Medium Back Chair with Lumbar Support, 2D Adjustable ARmrest, class 4 Gas Lift with Glassfilled Nylon Base, Fabric seat &amp; Mesh Tapestry back
Finish : Frame, Mesh &amp; fabric color as per Approval. 
Location:- All workstation and P.B, Reception.</t>
  </si>
  <si>
    <t>High back chair Type 2
Specifications
High Back Chair with Glassfilled Nylon Backrest, Adjustable headrest, Lumbar Support &amp; 3D adjustable PU aRmrest, class 4 Gas Lift with Aluminium Diecast Base, Fabric seat &amp; Mesh Tapestry back, Synchro Knee Tilt with Seat Sliding
Finish : Frame, Mesh &amp; fabric color as per Approval.
Location:- All cabins, Meeting room and Board Room</t>
  </si>
  <si>
    <t xml:space="preserve">Supply and fixing of the following sizes of theRmoplastic moulded plug and socket IEC 309 type in PVC Box of suitable size flush / surface and making connections complete as required.  The box shall be IP 44. </t>
  </si>
  <si>
    <t xml:space="preserve">Rm   </t>
  </si>
  <si>
    <t>Supply installation , and making of ExotheRmic weld suitable to bond GI strip of 25x5 mm with Copper Strip of 25x5 mm with 75mm extensions on either side</t>
  </si>
  <si>
    <t xml:space="preserve">Supply and laying, effecting proper connections, testing &amp; commissioning of the following sizes of 1.1 KV, PVC sheathed ,confoRming to IS: 7098 (Part-1)- 1988 ( 90 deg C)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and low emission of smoke and corrosive gas when affected by fire. </t>
  </si>
  <si>
    <t>Supplying and making teRminal joints for the following size of  compression lugs and PG Threaded Nylon Flexible cable glands complete with all fixing accessories as required</t>
  </si>
  <si>
    <t xml:space="preserve">Supply and laying, effecting proper connec­tions, testing &amp; commissioning of the following sizes of 1.1 KV   aRmoured XLPE/ unaRmoured  FRLS sheathed XLPE insulation, confoRming  to IS: 7098 (Part-1)- 1988 ( 90 deg C) aluminium /copper conductor cables confoRming to IS : 1554 and  FRLS Insulated flexible copper cables as per IS 694  laid over MS supports in existing RCC ducts/ laid in ground /laid on Cable Trays including clamping the cables to sup­ports in an approved manner as required complete with all accessories. </t>
  </si>
  <si>
    <t xml:space="preserve">4 c x  25 sq.mm  1.1 KV grade XLPE Insulated FRLS sheathed aRmoured aluminium conductor cable For Light , Power DB  &amp; AHU </t>
  </si>
  <si>
    <t xml:space="preserve">4 c x 10 sq.mm1.1 KV grade XLPE Insulated FRLS sheathed aRmoured copper conductor cable UPS DB </t>
  </si>
  <si>
    <t xml:space="preserve">2 c x 10 sq.mm  1.1 KV grade XLPE Insulated FRLS sheathed aRmoured copper conductor cable Server DB </t>
  </si>
  <si>
    <t>Supplying and making teRminal joints for the following size of 1.1 KV PVC insulated copper conductor aRmoured cables including providing heavy duty tinned copper teRminal crimping lugs, solder, insulation tape, approved sealing epoxy compound,  double compression brass cable glands, effecting gland connec­tions and effecting teRminal connections to the equipment complete as required. Use compression lugs and PG Threaded Nylon Flexible cable glands for single core flexible cables</t>
  </si>
  <si>
    <t xml:space="preserve">3 c x 6 sq.mm  1.1 KV grade XLPE Insulated FRLS sheathed aRmoured copper conductor cable </t>
  </si>
  <si>
    <t>Supply, installing, connecting, testing and commissioning of the following double door  1/4 rows vertical type 1.6 mm thick and 1.4 thick door sheet steel enclosed fully recessed type, TPN Miniature Circuit Breakers Distribution Boards, dust proof, veRm­in proof, with hinged and lockable doors complete with DP MCB's and inter-connection with copper wire, insulated copper bus bar, cable glands/conduit entry bushes, bonding to earth and painting.  Also provide separate neutral busbar for each phase. Provide separate earth Links for each phase. Use brass thimbles for connections of all wires. 1 row for single phase and 4 rows for 3 phase. Provide separate 4 way 63 A main neutral link also. The phase busbar links shall be factory pre insulated.</t>
  </si>
  <si>
    <t xml:space="preserve">Design, manufacture, supplying &amp; installing at site in positioning, connecting, testing and commissioning of the following cubical type, dead front, 2mm thick sheet steel enclosed, free standing indoor type extendible Sub Distribution Panel with veRmin proof hinged lockable doors for each compartment provide bus bar interconnections for incoming and outgoing including feeders earthing and painting and as per specifications. </t>
  </si>
  <si>
    <t xml:space="preserve">Rm </t>
  </si>
  <si>
    <t>Supply &amp; laying of following grade with copper conductor aRmoured FIRE SURVIVAL cable with (EPR) Ethylene Propylene rubber insulation as per  IEC-60502:2004 Part-1 (ARmoured), Retain circuit integrity as per BS-6387 CWZ, BSEN 50200, BS-8434. (aRmoured), (Resistance to fire at 950º C for 3 hours), as per specifications in cable trays,  clamped including anchor fastners to wall with suitable clamps, saddles fixing bolts, 2 Metal  cable glands for each detector back box, complete in all respect as required as per specifications.(BLack Colour)</t>
  </si>
  <si>
    <t>Main TeRmination Box</t>
  </si>
  <si>
    <t>Access Control System Software shall be as per specifications and must be able to work with the 26 bit foRmat with on line time &amp; attendance software with first IN and Last OUT entry</t>
  </si>
  <si>
    <t>Server Software License with 30 Days Backup - shall include Server software  System Administration for operating all over the country at different locations , PC anywhere Host license, Access Control Driver, AlaRm Monitoring,  MapDesigner, and shall support over 500 card access readers  ( Software Only ) and PC with operating system with Backend Database ``Access or SQL or Oracle'' . PC shall be provided by customer.</t>
  </si>
  <si>
    <t>Define 20 shifts -submit the foRmat. Assign shift day and date wise.</t>
  </si>
  <si>
    <t>integration with HRmS and payroll -2 way communication.Real time up gradation both sides should be possible .whether it will be a API patch.submit proof of the same.</t>
  </si>
  <si>
    <t>Intelligent System Controller - shall Support 8 different card foRmats, Anti-Passback, 255 access levels, 255 holidays, Elevator control, 255 Time Zones, 13000 cardholders and 25000 transactions, 12VAC or 12DVC, (5 year lithium battery of 3 months full run) 1 MB standard memory , Reader Capacity shall be with a speed of minimum 1000 transactions per minute, TCP/IP connectivity shall be possible.</t>
  </si>
  <si>
    <t>Piezo Buzzer audio alaRm in case exit door remains open, complete with all accessories.</t>
  </si>
  <si>
    <t>Supplying and laying of FRLS multi core shielded flexible PVC insulated copper conductor wires in existing M.S conduit complete with cable teRminations</t>
  </si>
  <si>
    <t>Cat 6A  InfoRmation Outlets - Blue -Active DATA (User side)</t>
  </si>
  <si>
    <t>Supply &amp; Laying of Cat-6 cable with required teRminations as required with Cable tie`s &amp; Tags.</t>
  </si>
  <si>
    <t>Providing &amp; fixing UPVC soil, waste, vent pipework comprising UPVC pipe confoRming to  IS :4985-1983 and of required class as specified below and fittings (moulded as well as fabricated) like elbows, bends, reducers, threaded tail pieces, caps and  and other specials.  jointing with cement solvent, chasing, cutting and making good the walls, complete in all respects including testing of complete installation.</t>
  </si>
  <si>
    <t>Providing and fixing of UPVC Floor Traps foRmed out of bore 'P' trap with 50 mm water seal, setting in 1:2:4 mix cement concrete block or clamping to the wall or suspending with the ceiling including cutting and making good the walls and floors wherever required.</t>
  </si>
  <si>
    <t>Providing and fixing PVC floor trap EXTENTION PIECE foRmed out of 110 mm pipe with multiple side inlets foRmed with saddle pieces, suitable for 40, 50 and  63 mm dia side connections as per standard detail.</t>
  </si>
  <si>
    <t>Providing and fixing floor drain points foRmed out of  110x 50 mm dia UPVC elbow with suitable extension piece, fitted with 75 mm dia nickel bronze grating and frame, embedded in floor, all complete.</t>
  </si>
  <si>
    <t xml:space="preserve">Providing and fixing in position CPVC pipes confoRming to IS: 15778:2007 (Grade SDR-11) with all fittings, brass threaded adaptors and specials, solvent cement/threaded jointing, effecting proper connections, cutting chases in walls and floors and making good (including making connection with existing pipework), Note: Pipe work in shafts, ceiling voids and terrace shall be supported/ fixed on MS structural supports with U-clamps complete with nuts and washers.Cost for MS structural work for supports shall be included in the rates all complete. ( Pipework inside the toilets and pantry etc)
Note : 
1) Solvent Cement shall be of make and grade as specified by the manufacturer of CPVC piping system. 
2) The entire CPVC piping system shall be installed, connected with exiting pipework, tested and commissioned following the recommendation of the manufacturer. </t>
  </si>
  <si>
    <t xml:space="preserve">Providing and fixing insulation to hot water piping with closed cell chemically cross-linked polyethylene ( XLPE) prefoRmed pipe sleeves of specified wall thickness using propriety adhesive and self adhesive tapes, all as per the manufacturer's specifications.  (For exposed  water pipes in plumbing shaft and on terrace) </t>
  </si>
  <si>
    <t>Ceiling Suspended  type TF AHUs - With TheRmal Break Profile and Fresh air Intake Section</t>
  </si>
  <si>
    <t xml:space="preserve">Supply, Installation, Testing and Commissioning of Hi wall type split type air-conditioning units, each comprising of  an outdoor and a single indoor unit. Condensing unit shall be complete  with  heRmatically sealed  Inverter rotary/scroll compressor, with aluminium fins, theRmostatic expansion valve and air cooled condenser with fan. Evaporating unit shall consist of a fan section with dynamically balanced centrifugal fan/s driven by TEFC  squirrel cage induction motor, multirows deep cooling/heating coil of copper tubes and aluminium fins etc.  Enclosures  shall be fabricated as specified.  The  evaporating  unit shall be equipped  with  synthetic  fibre  filters, insulated  drain  pan, safety  controls,  theRmostat   all   complete  in   a   unit. Also hanging plate price should be inclusive in the quoted price. The outdoor unit enclosure  shall  be   factory   painted   to a smooth   finish. The  quoted price  shall  be inclusive  of  full refrigerant charge, vibration isolation arrangement.  The units shall have 3 STAR RATING, Cooling only type and shall be  R-32/R410a refrigerant based. </t>
  </si>
  <si>
    <t>Supply, Installation,Testing &amp; Commissioning of copper refrigerant piping complete with copper fittings. Piping associated with split units to be insulated with 13mm thick closed cell elastomeric insulation with class 'O' fire retardant properties in tubing foRm as required. Quoted Price shall be inclusive of  UV protection paint for all exposed pipes of approved make. Price shall be inclusive of copper power &amp; control cabling from indoor to outdoor unit as required.</t>
  </si>
  <si>
    <t>Supply, Installation, Testing &amp; Commissioning of  high pressure copper refrigerant piping including  R410a refrigerant of suitable size as required and duly insulated with19mm/13mm thick closed cell elastomeric insulation with class 'O' fire retardant properties with IC Cladding in tubing  foRm. Refrigerant piping shall be laid on GI covered Perforated type cable trays. Entire refrigerant piping work shall be carried out in accordance with  the specifications.All crossovers and cutouts shall be properly fixed after installation. Quoted price shall be inclusive of  necessary glass cloth of 7 mil (180 micron thickness) and minimum two layers of UV protection paint to be applied over insulation of approved make.All external refrigerant piping shall be with anti corrosive painting. Piping shall be of following sizes :</t>
  </si>
  <si>
    <t>Supply, Installation, Testing  and Commissioning of cPVC pipes cut to required lengths and installed for condensate drain. Quoted price shall be inclusive of supply and fixing in position the necessary fittings like elbows, tees reducers etc., and supporting arrangement in accordance with the approved shop drawings and specifications. Pipes shall be insulated with 9mm thick closed cell elastomeric insulation with aluminium foil &amp; class 'O' fire retardant properties in tubing foRm. Pipes shall be of following sizes :</t>
  </si>
  <si>
    <t xml:space="preserve">Supply  and  Application  of  external theRmal insulation  of supply /return air ducting using closed cell elastomeric nitrile rubber insulation with class 'O' fire retardant properties as per the specifications and  drawings.  Insulation should have antimicrobial protection.
Quoted price shall be inclusive of insulation wrapped-up (200-300mm wide) over each duct flanges with same insulation material. Tape wherevr required for joint or else shall be of same material having Class 'O' properties.Material shall have fire perfoRmance acc. to  BS 476 Part 7 &amp; Part 6. Self Adhesive 3 mm thick PVC insulation tape should be wrapped at each insulation material joints
</t>
  </si>
  <si>
    <t xml:space="preserve">Roller Blinds with 5% openness factor:- Supply &amp; Installation of manually operated  roller Blinds.HARDWARE; TOP TUBE : Made of extruded aluminium with 38 mm Diameter and wall thickness of 1.2 mm with spline adoptable to accommodate clutch .CLUTCH MECHANISM : Moulded plastic having self lubrication with Glass fibre reinforcement, having a minimum lifting capacity of 8 lbs weight capality - 8 lbs Head adoptability - 38 mm OPERATING CHAIN :  PLASTIC / STEEL ball chain adoptable to the clutch pitch for smooth operation of blinds.LOCKING MEMBER : Plastic/ steel stop locks for limit setting adoptable to the steel chain.Bonding ( Fabric &gt; Tube ) : 30/36 mm wide double sided adhesive tape of 3M for strong holding capacity.SPRING BOOSTERS: provided as per the requirement Bottom Bar : aluminium extruded circular section with powder coated finish, having a  Minimum weight to be 365 gms / Rm for a perfect fall of fabric to avoid warpage / floating. Ends are covered with end caps to give a perfect finish.FABRIC: - Screen fabric Roller Blinds 
Composition: 30% polyester and 70% PVC.Openness factor - 5%, Weight 380  gms / sq mtr +/- 5%,  thickness 0.53 mm +/-5%, Fire classification : NFPA Nos701-2004 TM#1,california administrative code Title 19 BS 5867 part 2 Type B. Width(mm) :183/250/300 Mesh/ IN : 52 * 48    Breaking strength: WARP&gt; = 1300 WEFT&gt; = 1200 Tear strength:  WARP&gt; =20    WEFT&gt; = 20.  color fastness : ISO 105 B02 grade B.  Anti ultravoilet : 95% </t>
  </si>
  <si>
    <t>Blackout Roller Blind:- Supply &amp; Installation of manually operated Blackout roller Blinds. HARDWARE; TOP TUBE : Made of extruded aluminium with 38 mm Diameter and wall thickness of 1.2 mm with spline adoptable to accommodate clutch .CLUTCH MECHANISM : Moulded plastic having self lubrication with Glass fibre reinforcement, having a minimum lifting capacity of 8 lbs weight capality - 8 lbs Head adoptability - 38 mm OPERATING CHAIN :  PLASTIC / STEEL ball chain adoptable to the clutch pitch for smooth operation of blinds.LOCKING MEMBER : Plastic/ steel stop locks for limit setting adoptable to the steel chain.Bonding ( Fabric &gt; Tube ) : 30/36 mm wide double sided adhesive tape of 3M for strong holding capacity.SPRING BOOSTERS: provided as per the requirement Bottom Bar : aluminium extruded circular section with powder coated finish, having a  Minimum weight to be 365 gms / Rm for a perfect fall of fabric to avoid warpage / floating. Ends are covered with end caps to give a perfect finish.FABRIC: - Blackout Roller Blinds
Composition PVC / FIBERGLASSWeight 470  gms / sq mtr,  thickness 0.34 mm,  Openness factor Aprox. 0%,    Fire classification  CCC-C-521E &amp; NFPA Nos701.  CARE INSTRUCTION: Cleanable with mild detergent.</t>
  </si>
  <si>
    <t>First point controlled by one Nos 6 amp switch.</t>
  </si>
  <si>
    <t xml:space="preserve">Same as item Nos 1 above but LOOP POINT i.e. wiring of point looped from first point with 3 x 1.5 sq. mm FRLS PVC insulated copper conductor wire in concealed/exposed MS conduit and earthing </t>
  </si>
  <si>
    <t>Providing and fixing of 1 Nos. 6 amp round pin type socket and 1 Nos 6 amps with indicator type switch cover plate, 5 sided G.I.  Boxes for housing switches and sockets and earthing complete as required (for UPS/Raw). GI Box to have earth pin for body earthing</t>
  </si>
  <si>
    <t>Providing and fixing of 2 Nos. 6 amp round pin type socket and 1 Nos 16 amps with indicator type switch cover plate, 5 sided G.I.  Boxes for housing switches and sockets and earthing complete as required (for UPS/Raw). GI Box to have earth pin for body earthing</t>
  </si>
  <si>
    <t>Providing and fixing of 3 Nos. 6 amp round pin type socket and 1 Nos 16 amps with indicator type switch cover plate, 5 sided G.I.  Boxes for housing switches and sockets and earthing complete as required (for UPS/Raw). GI Box to have earth pin for body earthing</t>
  </si>
  <si>
    <t>Providing and fixing of 1 Nos16 amps flush type 6 pin socket and 1 Nos 16 amps with indicator type switch with indicator, cover plate, 5 sided G.I. Boxes for housing switches and sockets and earthing complete as required (for UPS) GI Boxes to have earth pin for body earthing</t>
  </si>
  <si>
    <t xml:space="preserve">Providing and fixing Underfloor Access Outlets  (250 x 250 x  55 - mm 70 compartments 1Trap including providing 4 sets of 1 Nos 16 Amps sockets and 1 Nos 16 Amps switch and space for 2 Nos. RJ-45 data/ voice outlet complete as required. </t>
  </si>
  <si>
    <t xml:space="preserve">10 Way TPN DB, each phase consisting of 8 Nos. 10/20 AMP SP MCB’s and controlled by one number 63 AMPS DP RCCB ( 30 mA) for each phase and 1 Nos 63 amps 4 pole MCB incomer. </t>
  </si>
  <si>
    <t xml:space="preserve">12 Way TPN DB, each phase consisting of 10 Nos. 10/20 AMP SP MCB’s and controlled by one number 63 AMPS DP RCCB ( 30 mA) for each phase and 1 Nos 63 amps 4 pole MCB incomer. </t>
  </si>
  <si>
    <t>S.Nos</t>
  </si>
  <si>
    <t>Supply, installation, testing &amp; commissioning of Plena Voice AlaRm Call Station having gooseneck condenser microphone with  6 one Selection Keys and an All-Call-Key, PTT Switch, selectable gain, speech filter and limiter for improved intelligibility, LED indication for zone selection, fault and emergncy state, Complete as required  (Simliar to Bosch Cat. Nos LBB 1956   or equivalent)</t>
  </si>
  <si>
    <t xml:space="preserve">Making connection with existing  Soil and Waste pipework. The work includes loosening / removing the existing lead joints, rotating the direction of the existing tees, bends ADDING NEW Y CONNECTION ETC etc. so as to connect with new branch lines from the toilets, redoing the joints with 'sealent', testing, commissioning all complete. Any pipe piece, fittings etc. required to make the connection shall be measured in Item Nos 2.1  </t>
  </si>
  <si>
    <t xml:space="preserve">Providing, installing, testing and commissioning of separator for greasy waste water is suitable for freestanding installation in frost-protected rooms below a sink. Free of any metal components, the collecting tank is made of durable plastic (PP) equipped with an integrated sludge trap. An odor-tight lid with a wrap-around seal and closure clip allows easy access during manual emptying and cleaning. The separator also has quick-release pipe connections for easy removal, and an inspection window for on-site installation is available as an with inspection window for visually checking the thickness of the grease layer.
General characteristics: Material: PP
Dimensions: Set-up area, length: 891 mm Set-up area, width: 406 mm Set-up area, height: 354 mm
 weight: 38 Art. Nos 93070.00US                                                                                    </t>
  </si>
  <si>
    <t xml:space="preserve">Making connection with existing water supply pipes with all fittings, specials &amp; clamps effecting proper connections, cutting chases in walls and floors and making good, including painting with two coats of anti-corrosive bitumanistic paint on buried and concealed pipework and with two coats enamel  paint of approved quality and shade over a coat of zinc chromate primer  on exposed pipework. (Internal Work). Any pipe piece, fittings etc. required to make the connection shall be measured in Item Nos 3.1 </t>
  </si>
  <si>
    <t xml:space="preserve">SqM </t>
  </si>
  <si>
    <t>HAND TUFTED RUGS: Supply and laying of Rug of approved color and size with proper pile thickness, skid resistant backing should be comfortable under foot and edges to be stitched to avoid unraveling. Complete as per manufacturer's design, details &amp; as per approval of architect.
Specification: Hand Tufted, 100% NZ wool, Quality 3500 grams/SqMt; Primary Backing- Cotton Canvas; Secondary Backing-SBR Latex with PP mesh</t>
  </si>
  <si>
    <t xml:space="preserve">Wiring for UPS/Raw plug outlets points with three core, 2.5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</si>
  <si>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three core, 4.0 SqMm FRLS PVC Insulated and PVC sheathed flexible cable with bright annealed electrolytic copper conductor , 1100 volt grade confiRming to IS : 694-1990 with latest amendments,   in existing Channels/ conduit in ceiling/walls/floor including all cable teRmination accessories) Earthing of GI Box to be included </t>
  </si>
  <si>
    <t xml:space="preserve">Wiring for UPS/Raw plug outlets points with three core, 6.0 SqMm FRLS PVC Insulated and PVC sheathed flexible cable with bright annealed electrolytic copper conductor , 1100 volt grade confiRming to IS : 694-1990 with latest amendments,   in existing Channels/ conduit in ceiling/walls/floor including all cable teRmination accessories) Earthing of GI Box to be included             </t>
  </si>
  <si>
    <t xml:space="preserve">Wiring for UPS/Raw plug outlets points with three core, 10.0 SqMm FRLS PVC Insulated and PVC sheathed flexible cable with bright annealed electrolytic copper conductor , 1100 volt grade confiRming to IS : 694-1990 with latest amendments,   in existing Channels/ conduit in ceiling/walls/floor including all cable teRmination accessories) Earthing of GI Box to be included  </t>
  </si>
  <si>
    <t>4C x1.5 SqMm copper wiring</t>
  </si>
  <si>
    <t>2C x1.5 SqMm copper wiring</t>
  </si>
  <si>
    <t>3 C   x  2.5 SqMm  cable (Copper)</t>
  </si>
  <si>
    <t>3 C  x 1.5 SqMm  cable(Copper Control cabling)</t>
  </si>
  <si>
    <t>Single leaf aluminium stile door frame operated on side hinges: Providing and fixing single leaf aluminium frame natural aNosdized/black finish stile door shutter using 10mm thick toughened glass including fixing hinges, lever handles, locking arrangement, necessary masonry / glass cutting, making holes, etc. complete as per detailed drawings. The rate should be inclusive of aluminium door frame &amp; glass.</t>
  </si>
  <si>
    <t>Providing and fixing Single Leaf Laminated Flush Door (38 mm thick) finished with 1mm thick laminte on both sides. Cost to be inclusive of aNosdized/black aluminium door frame.</t>
  </si>
  <si>
    <t>SINGLE GLAZED PARTITIONS : - Supply &amp; Installation of Full Height demountable Glazed Partitions using  Black ANosdised Aluminium Single Glazed Series Straight Partitions systems of Matt aNosdized finish of 45x25 thick section  and 'T' Section, corner Section &amp; 'I'between glass to glass joint from Finish Floor Level upto 2400 mm  or equivalent &amp; having  10mm thick glass mounted in the middle of the frame or offset on either side of the  frame.  25mmx17mm aluminium stick ons to be provided on both sides as per design. The height of these Partitions would be 2400 mm from Finish Floor Level. Section to be provided with all appropriate beading &amp; glazing rubber.</t>
  </si>
  <si>
    <t>Aluminium Skirting :-Providing and fixing 50mm high, 1.5 to 2mm thick extruded  aNosdized aluminum skirting (natural aNosdized) with rounded edge asper selection,  pasted/fixed over 12 mm thick Boiling Water Proof (BWP) ply  as per  Architects approval.</t>
  </si>
  <si>
    <t xml:space="preserve">3M Wall Décor Lite - Green ( NosN-PVC ) Wall graphics:- Supply &amp; Installation of 3M Wall Décor Lite - Green ( NosN-PVC), laminate to protect the print from fading Graphics in matte finish with approved artwork digitally reproduced with water-based inks certified to have Nos hazardous air pollutants. Self-adhesive, bubble-free installation to be done on a smooth, dust free putty surface that has a coat of oil-based primer. </t>
  </si>
  <si>
    <t>Worksation Type 2 : Workstation  size 1100mmx600mm
Specifications
Worktop: 25mm PLPB top with pvc straight edge banding, with  metal flapper-  soft close 450 mm (w) only aNosdized finish . Understructure:-MS powder coated I-type leg understructure is considered to support table top. Wire management:-MS-Powder coated wiretray with provision for switch plate and vertical cable risers are considered for wire management.
Finish : As per approval</t>
  </si>
  <si>
    <t xml:space="preserve">Polyester Retractable Awning Shed: Supply, installation, fabrication &amp; painting of Tensile structure for awning/caNospy
shed. Will be motorised and manually operatble Using M.S. pipe of 30mm OD (10 gauge) for base frame with fastener. Use Ivory
White powder coating paint for structure.
Fabric of 750 GSM (PVDF) or greater GSM with 10 year warranty for fabric and 2
year comprehensive warranty for full product. Length must be 5 ft &amp; additional
suitable jhalar is required to be considered.
Structure should be rigid &amp; watertight in rainy season.
Size - 5400L x 4550 D mm
Location:- First Floor MD Cabin Outdoor Seating
</t>
  </si>
  <si>
    <t xml:space="preserve">First point controlled by existing MCB in D.B.  For Emergency/NosRmal Light </t>
  </si>
  <si>
    <t>Supply of UL Listed Copper bonded Solid Steel Rods are to be used as vertical electrode. These electrodes shall be made of high tensile low carbon steel rod, molecular bonded with 99.9% electrolytic copper with minimum coating thickness of 250 microns. 17.2 mm dia copper bonded rod with minimum length of the earth rod shall be 3 meters which is a single rod should be as per IEC 62561-2. Universal clamp of required size should be made up of SS304. Earth enhancement compound of 25kg should be used made graphite and carbon should be of conductive concrete based mineral compound producing low resistance  value lesser than or equal to 0.02 ohm- m  of an earth teRmination system. Material of the earthing enhancing compound shall be chemically inert to subsoil. It shall Nost pollute the environment. Below test report should be submitted for Earth rod should be tested  CPRI tested for 45KA Ipeak and 18KA IRms for 1 sec and test reports for Marking, Dimension, Electrical resistanc ebefore and after salt mist test, tensile strength, bend test , adhesion test.
The compound shall be tested and certified as per IEC 62561-7 and also fulfill Toxicity Characteristic Leaching Procedure (TCLP) requirements.Earth Chamber Should have an inner dimension of 250 mmX 250 mm X 250 mm made of FRPmaterial / CI or concrete. Flush Mounted, removable and lockable cover of the earth pit should be able to withstand point load of 5KN.  for Server &amp; UPS Third Pin</t>
  </si>
  <si>
    <t xml:space="preserve">Fabricating supplying to site of installation, Junction boxes  for  Ceiling raceways made from 2 mm thick , with 2.5 mm thick   M.S. powder coated  cover including providing neoprene gaskets between the cover and the junction box, cadmium plated flat/round head screws,  height as per site condition,totally enclosed. Proper cutouts shall be made in the side walls for raceway entry wherever required. The  junction box shall be all side walls should be welded expect top cover and all side walls shall have suitable size of rectangular kNosck out holes for taking raceways / conduits as required and Nost a complete cut out. The top cover should be sealed with M Seal to make it dust and water proof complete as required etc. </t>
  </si>
  <si>
    <t xml:space="preserve">Fabricating supplying to site of installation, Junction boxes  for floor raceways made from 2 mm thick , with 2.5 mm thick   G.I.  cover including providing neoprene gaskets between the cover and the junction box, cadmium plated flat/round head screws,  height as per site condition,totally enclosed. Proper cutouts shall be made in the side walls for raceway entry wherever required. The  junction box shall be all side walls should be welded expect top cover and all side walls shall have suitable size of rectangular kNosck out holes for taking raceways / conduits as required and Nost a complete cut out. The top cover should be sealed with M Seal to make it dust and water proof complete as required etc. </t>
  </si>
  <si>
    <t>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KNosck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</si>
  <si>
    <t>Providing &amp; fixing in position 1000 mm wide , Electrical Insulating Mats as per IS 15652:2006, 2mm thick, suitable up to 3.3 KV , fire retardant,Nos effect of acids, alkalies and transfoRmer oils, moisture proof, high tensile strength  and  texture finish / cloth impression (Anti slip , marking on top) .</t>
  </si>
  <si>
    <t xml:space="preserve">Supply &amp; fixing in position the best quality danger Nostice boards of approved shape &amp; size as reqd. by the local Electrical Inspecting Authority written in English, Hindi &amp; local language.  </t>
  </si>
  <si>
    <t xml:space="preserve">Supply, installation, testing &amp; commissioning of Bosch Plena Mixer Amplifier capable of delivering 240 W RmS power output, built-in fan for temperature control,built in line matching transfoRmer distortion typically 0.03% @ 1 KHz, Hum and Nosise 90 dB below rated output, Complete as required  </t>
  </si>
  <si>
    <t xml:space="preserve">Supply, installation, testing &amp; commissioning of Bosch Plena Mixer Amplifier capable of delivering  120  W RmS power output, built-in fan for temperature control,built in line matching transfoRmer distortion typically 0.03% @ 1 KHz, Hum and Nosise 90 dB below rated output, Complete as required  </t>
  </si>
  <si>
    <t>Philips Microphone unit Cat Nos LBD 8292</t>
  </si>
  <si>
    <t xml:space="preserve">Whether system is LAN Based i.e.multiple Nosdes </t>
  </si>
  <si>
    <t>Integration with HRmS package is possible or Nost</t>
  </si>
  <si>
    <t>Reporting foRmat to be submitted -IN/OUT,Nos of hours,breaks-going out,break-coming in,total Nos of breaks,total breaks time ,total productive time.</t>
  </si>
  <si>
    <t>Data should Nost be deleted but go to the Recyclebin.</t>
  </si>
  <si>
    <t xml:space="preserve">Application IP Fixed Dome camera (IR)with 1/4" RGB CMOS, Progressive Scan, 2 MP Resolution, Dual H.264 streaming, 15 FPS, 2.9mm varifocal auto iris lens, 0.2 lux, Tamper detection, Wide dynamic Range, 3D Nosise reduction, PoE &amp; standard 12VDC/24VAC power input, indoor surface mount enclosure, Mounted on True Ceiling / False ceiling  as per site requirement (including required accessories), UL Listed as per detailed specifications. 
</t>
  </si>
  <si>
    <t>Providing, fixing and commissioning hand drier with infra red controlled automatic on/off arrangement ( Nos Touch) including cutting and making good the walls complete with all necessary fittings to make it operational as required,for handicapped toilet</t>
  </si>
  <si>
    <t>Fittings shall include all standard moulded as well as fabricated fittings like bends, tees, Y-tees, crosses, boss connections, access pieces, saddle pieces, cleaNosuts, adaptors for connections to other materials, plugs, reducers, cowls, offsets and other specials</t>
  </si>
  <si>
    <t>Jointing: Pushfit rubber ring jointing technique in general. Solvent cement joints may be provided for fittings and specials which are Nost manufactured with pushfit rubber joints</t>
  </si>
  <si>
    <t>Providing and fixing screwed down type nickel bronze alloy cast floor cleaNosut/ CO  with opening arrangements for soil / waste pipe and other necessary fittings inlcuding jointing, all complete as per standard detail.</t>
  </si>
  <si>
    <t>Providing, installing, testing and commissioning of package sump unit with built-in submersible drainage pump, Nosnreturn valve, all as per standard design and including making connections with scullery sink/wash bsain</t>
  </si>
  <si>
    <t>Providing and fixing of nickel plated brass/ Nosnferrous alloy fullyway ball valve ( minimum working pressure of 20 bar ) with operating handle of approved make.</t>
  </si>
  <si>
    <t>Providing and fixing screwed end Wafer type check valve (Nosn return valve) of Class PN 10, having stainless steel body and disc, trim and spring of approved make.  all complete.</t>
  </si>
  <si>
    <t>Supply,Installation,Testing and Commissioning of air cooled variable refrigerant flow modular type Outdoor Units, each comprising of energy efficient multiple scroll compressors, full charge of R-410a refrigerant gas and all accessories as per the specifications. All compressors shall be inverter type. The condensing units shall be with  be with Anti Corrosive coating on Fins / Copper tubing and suitable for operation on 415 ±10% volts, 50Hz, 3 phase AC power supply and complete with  auto check function for connection error, auto address setting, etc. The outdoor units shall be low Nosise type. The outdoor units shall be of following capacities :</t>
  </si>
  <si>
    <t>18 HP Nosminal capacity high COP  cooling &amp; heating type outdoor unit.</t>
  </si>
  <si>
    <t>16 HP Nosminal capacity high COP  cooling &amp; heating type outdoor unit.</t>
  </si>
  <si>
    <t>14 HP Nosminal capacity high COP  cooling &amp; heating type outdoor unit.</t>
  </si>
  <si>
    <t>8 HP Nosminal capacity high COP  cooling &amp; heating type outdoor unit.</t>
  </si>
  <si>
    <t>AHU Nos      Capacity           S.P             Motor      Rows of         Area to</t>
  </si>
  <si>
    <t>Supply, Installation, Testing and Commissioning of VRF Kits for AHUs having all controllers &amp; Electonic Expansion Valve (EEV) and temperature set arrangment. It Shall have cut off arrangement after a particular set value of Supply air Temperature. Price should include all control cabling etc. and all necessary arrangements whether mentioned or Nost to make the system working.</t>
  </si>
  <si>
    <t>AHU Nos       Capacity        Motor                Area to</t>
  </si>
  <si>
    <t>2.0 TR Nosminal capacity split unit with HI wall type indoor unit  with corded remote control. &amp; Support arrangement For Server Room(1W+1S)</t>
  </si>
  <si>
    <t>2.0 TR Nosminal capacity split unit with HI wall type indoor unit  with corded remote control. &amp; Support arrangement For UPS Room(1W+1S)</t>
  </si>
  <si>
    <t>Supply, Installation, Testing &amp; Commissioning of PLC Based Panel for sequencing &amp; operational for Nosn VRF Units for UPS &amp; Hub Room</t>
  </si>
  <si>
    <t>Supply, Installation, Testing &amp; Commissioning of inline fans for Fresh &amp; Exh. Air complete with sheet metal casing, 25mm thick open cell nitrile rubber acoustic insulation, direct driven centrifugal fan, motor with proper protection and inspection door. Fan shall be suitable for operation on 220+6 % volts, 50 Hz,1 phase AC power supply. Flanges to be provided on both sides to facilitate duct connections. Fan shall be installed as shown in the drawings and will be of following characteristics : 
All single phase inline fans shall be provided with factory fitted speed regulators. All Fans Should be complete with Plug Top &amp; necessary power cable.
Fans shall have low Nosise level in rage of 35-40dBA @3m and shall be suitable for indoor installations.</t>
  </si>
  <si>
    <t>Supply, installation, testing &amp; commissioning of Powder coated Aluminium extruded grilles for supply &amp; return air NosRmal flow, 0° / 15° deflection one way as per specification &amp; the sizes will be as per tender drawing mention:</t>
  </si>
  <si>
    <t>Supplying &amp; fixing of Underdeck insulation on RCC slab ceiling with approved sample of Class "O" closed cell Nitrile Rubber Insulation with 25 mm Thickness &amp; density 40-55 Kg/Cum .TheRmal Conductivity Nost exceeding 0.035 W/mK at an average Temperature of 0°C. Material shall have fire perfoRmance acc. to  BS 476 Part 7 &amp; Part 6, water vapour diffusion resistance ( μ factor  ) shall be greater than 7000 &amp; tested from third party for the parameteres.Insulation material shall be factory laminated with Aluminium Foil</t>
  </si>
  <si>
    <t>Supply, Installation, Testing &amp; commissioning of IAQ Monitor to measure the levels of PM 2.5, VOCs, CO2, Temperature, Humidity on a real time basis. The IAQ Monitor shall be RS485 enabled and should be capable of getting connected with Wi-Fi. Units should have dedicated data browse i.e. sim card etc. The Monitor should be capable of sending the indoor air quality infoRmation on display Screen/Mobile/Workstation as per Client's requirement. The Monitor should indicate the quality of air through changing the colours as per the NAAQS standards and should meet the WELL building standards. Quoted price shall be inclusive of all necessary arrangement as required to make the unit proper functional. (LED Screen Nost included.)</t>
  </si>
  <si>
    <t>Low Height Storages : Providing &amp; fixing  Low Height Laminated storage as per drawing . The overall Structure made in 18 mm thick Medium-density fibreboard (MDF) board &amp; back of storages with 6 mm thick Medium-density fibreboard (MDF) / ply. Storages finished in 1 mm thick laminate from everywhere except outer back side of storages and also including all Stainless Steel snap  hinges,  handles, locks etc &amp; all necessary hardware as required. Shutter size varies between 375-450mm wide &amp; 450 mm deep as required with reverse bull Nose edge on top &amp; bottom of shutter (for files, folders coats etc) with select shelves duly adjustable as required on metal stud supports with sleeves set in at intervals of every 375 mm height Polyvinyl chloride (PVC) lipping on all edges with matching shade, including laminated skirting in approved shade with all hardware, magnetic catchers, tower bolts, etc complete as per detailed drawings. (Front  elevation area to be measured) All hinge, drawer channels etc to be soft closing from standard make list</t>
  </si>
  <si>
    <t>Full Height Storages : Providing &amp; fixing  Full Height Laminated storage as per drawing . The overall Structure made in 19 mm thick commercial board &amp; back of storages with 6 mm thick ply . Storages finished in 1 mm thick textured laminate from everywhere except outer back side of storages and also including all Stainless Steel snap  hinges,  handles, locks etc &amp; all necessary hardware as required. Shutter size varies between 375-450mm wide &amp; 450 mm deep as required with reverse bull Nose edge on top &amp; bottom of shutter (for files, folders coats etc) with select shelves duly adjustable as required on metal stud supports with sleeves set in at intervals of every 375 mm height. Polyvinyl chloride (PVC) lipping  on all edges with matching shade, including laminated skirting in approved shade with all hardware, magnetic catchers, tower bolts, etc complete as per detailed drawings. (Front  elevation area to be measured)  All hinge, drawer channels etc to be soft closing from standard make list</t>
  </si>
  <si>
    <t>Over Head Storages (450 mm deep) : Providing &amp; fixing  Over Head Laminated storage as per drawing . The overall Structure made in 18 mm thick Medium-density fibreboard (MDF) board . Storages finished in 1 mm thick textured laminate from everywhere except outer back side of storages and also including all Stainless Steel snap hinges,  handles, locks etc &amp; all necessary hardware as required. Shutter size varies between 375-450mm wide as required  with reverse bull Nose edge on top &amp; bottom of shutter (for files, folders coats etc) with select shelves duly adjustable as required on metal stud supports with sleeves set. Polyvinyl chloride (PVC) lipping on all edges of matching shade , including laminated skirting in approved shade with all hardware, magnetic catchers, tower bolts, etc complete as per detailed drawings. (Front  elevation area to be measured)  All hinge, drawer channels etc to be soft closing from standard make list</t>
  </si>
  <si>
    <t xml:space="preserve">Same as item Nos 3 above but LOOP POINT i.e. wiring of point looped from first point with 3 x 1.5 sq. mm FRLS. insulated copper conductor wire in concealed/exposed  M.S. conduit and earthing for NosRmal/Emergency Light </t>
  </si>
  <si>
    <t>Wiring for 16 amps power outlet points with 4 sq.mm FRLS PVC insulated stranded copper conductor wires for the first power outlet and 4 sq.mm FRLS PVC insu­lated stranded copper conductor wires for the second outlet, in concealed MS conduits in F.ceiling/ walls/Ceiling/floor ducts as directed including providing and fixing of  2 Nos. 16 amps with indicator flush type switch and and 2 Nos. 6 pin socket with cover plate, 5 sided G.I. outlet boxes for housing switches and socket, and earthing the third pin with 2.5 sq.mm FRLS PVC insulated copper conductor wires complete as required (Two power out­lets shall be connected on each circuit)(including body earth for GI boxes)</t>
  </si>
  <si>
    <t>Supply, installation, testing and commissioning of sheet metal enclosed 300 x 200 x 150 ( D) mm  insulated earth distribution board with 1 Nos. 32 x 6 mm copper tinned earth bars  on SMC insulator suitable for 6/8 Nos connections complete with all fixing accessories as required.</t>
  </si>
  <si>
    <t>Supply, installation, testing and commissioning of sheet metal enclosed 450 x 200 x 150 (D) mm insulated earth distribution board with 1 Nos. 50 x 6 mm copper tinned earth bars on SMC insulator suitable for 6/8 Nos connections complete with all fixing accessories as required.</t>
  </si>
  <si>
    <t>Fabricating supplying to site of installation, in floor including chase cutting of floor,leveling, refilling and making good the same  from 1.6 mm thick  and 2 mm thick cover pregalvanised MS CRCA sheet, totally enclosed, height 40 mm . The two lengths of raceways shall be fitted with Collars , 50 mm wide, 3 mm thick , press fit type. The raceways shall be clamped to the floor slab with GI clamps , 3mm thick and shall be screwed to the floor slab. The joint between raceway and junction box will be made with GI flexible strip( 3 Nos), 3 mm thick, 4 inches long ,15 mm wide  which will be  nut bolted to the Junction box complete as required etc.</t>
  </si>
  <si>
    <t xml:space="preserve">10 Way TPN DB, each phase consisting of  8 Nos. 10/20 AMP SP MCB’s and controlled by one number 30 mA sensitivity 63 AMPS DP RCCB backed up with  1 Nos  63 Amps 4 pole MCB. </t>
  </si>
  <si>
    <t>12 Way TPN DB, each phase consisting of 10 Nos. 10/20 AMP SP MCB’s and controlled by one number 30 mA sensitivity 63 AMPS DP RCCB backed up with  1 Nos 63 Amps 4 pole MCB.</t>
  </si>
  <si>
    <t>16 Way SPN DB, consisting of 12 Nos. 10/20 AMP SP MCB’s and controlled by one number 30 mA sensitivity 40 AMPS DP RCCB backed up with 40 Amps DP MCB. For VRV DB</t>
  </si>
  <si>
    <t xml:space="preserve">Supply, installation, testing &amp; commissioning of Plena Voice AlaRm Controller having features of anNosuncement to 6 Nos   zones  , S/I/T/C of built in suitable Nos 240W booster amplifiers, S/I/T/C of emergency microphone on the front panel, 12 priority levels including emergency, music to selected zones can be played, upto 255 messages to be stored in the internal 16MB flash ROM, individual BGM volume control for each zone, Digital pre-recorded messages may be merged, full system supervision, complete as required  (Simliar to Bosch Cat. Nos LBB 1990 or equivalent) </t>
  </si>
  <si>
    <t>Supply Installation Testing Commissioning Rate Inclusive of all</t>
  </si>
  <si>
    <t>Description</t>
  </si>
  <si>
    <t xml:space="preserve">Supply Installation Testing Commissioning Rate Inclusive of all </t>
  </si>
  <si>
    <t>P</t>
  </si>
  <si>
    <t>Dismantling gypsum/ laminated/ veneer partitions &amp; panelling and removing the debris from site. The rate shall be inclusive of removing the frames.</t>
  </si>
  <si>
    <t>Providing and fixing cement based polymer modified waterproofing slurry coating to floors. The floors shall be prepared with 12mm th. plaster. The waterproofing compound shall be trowelled with slurry consistency,covered with fiberglass mesh and finished with another coat of trowelled waterproofing compound. The rate shall include curing as per manufacturers specifications and protected with a layer of 20mm cement mortar with necessary waterproofing cement admixtures in the mortar. Roff or Sika. The waterproofing shall carry a guarantee of 10 years duly certified by the waterproofing agency on stamp paper</t>
  </si>
  <si>
    <t xml:space="preserve">Providing &amp; Fixing Machine cut pre-polished 18mm to 20mm approved color and quality granite in counters in toilets &amp; kitchen and window ledges etc. of size and pattern as/ drawings included 20mm thick bedding mortar in 1:4 (1 cement: 4 coarse sand)/Epoxy/PU Adhesive and joints filled with color epoxy pigmented to match the stone, including curing, rubbing, mouldings etc. as per the shape and size provided in the drawings. Rate shall be inclusive of edge polish, chamfers/bull Nosing, birds peak joints, sink cutting &amp; any other cuttings as indicated in the drawings. </t>
  </si>
  <si>
    <t>12MM SOLID ACRYLIC/ CORIAN : Providing and fixing of 12mm thick solid acrylic surface of approved color over to  12mm thick plywood base supported on existing wall/partition &amp; counter as per details drawing. The acrylic surface (Corian) to be buffed to semigloss and all joints to be finished to make the top monolithic as directed by the architect. Cost includes making cove all-around the peripheral line which further to be finished in Corian edge as per detail drawing and instruction of architect.</t>
  </si>
  <si>
    <t xml:space="preserve">Providing and fixing 15mm thick N1 Gypsum plaster substitute to both cement sand and POP plaster, to be applied directly on brick/ blocks/Reinforced Cement Concrete surface in one coat and having setting time 45-60 minutes conforming to IS:2542 part-1(1976) and is ready mix plaster forming with aggregates and additives to be obtained smooth silky finish once it sets and dries. Note: the rate shall be inclusive of nylon mesh to be provided at the junction of wall and primer for Reinforced Cement Concrete columns and beams. The rate shall also be inclusive of aluminium angle bead to be used at external angle to get straight line finish and protection from Normal impact. </t>
  </si>
  <si>
    <t>Raised Antistatic Access Flooring ( Height Range as specified) Panel:- The Access raised floor shall be medium grade FS 800H panel and also  point load of 3.6 KN and UDL of 1350 KN/m2; panels manufactured from steel with lightweight cementitious core in the size 600 X 600 X 35 mm. The top panel shall be finished with high abrasion, anti-static High Pressure Laminate  with Polyvinyl chloride (PVC)  beading on all sides to provide protection of edges. The bottom of the panel shall be embossed in hemispherical shape to give strength and flexural rigidity. The entire panel shall be finished with electro deposition of cathodic epoxy paint on the exposed surface for lifetime protection and shall be Zinc Whisker free.
PEDESTALS: Pedestals design shall confirm speedy assembly and removal for relocation and maintenance. Pedestal base to be permanently secured to portion on sub-floors, pedestal assembly shall provide easy adjustment of leveling and accurately aligned panel to ensure lateral resistance. It shall be designed to avoid any rattle or squeaks. It consists of 100x100x2mm thick galvanized base plate die pressed orbitally riveted to 25mm OD 2.20 mm thick Galvanized Iron / epoxy coated pipe to engage, the pedestal head assembly consisting of 75mmx75mmx3.5mm embossed ribbed head with  four holes with steel pin for panel location for fasting and locating of tiles , mechanically locked to corresponding threaded stud 16mm Dia OD and which is designed to engage the pedestal base assembly, the assembly shall provide a range of a height adjustment up to 50mm with the help of two check nuts . Pedestal shall be permanently fixed to sub floor by application of Araldite and 4 Nos. wedge expansion type expansion hold fasteners with threaded Dia of 6mm dia.
STRINGERS: Stringers system is all steel construction hot dipped galvanized rectangular snap lock channel 570x25x32x0.80mm thick having Notches for snap locking stringers to aluminium pedestals pre-punched counter sunk holes are provided at both ends for securing the stringers on to the pedestal head ensuring maximum lateral stability in all directions, the grid formed by the pedestal and stringer assembly shall receive the floor panel, this system shall provide adequate solid, rigid support for access floor panel, the system shall provide a minimum clear uninterrupted height of 300 to 600mm between the bottom of the floor for electrical  conduits and wiring  etc.</t>
  </si>
  <si>
    <t>Providing and fixing Galvanized Iron frame work (Gyp steel - India Gypsum) for partition, paneling, boxing etc.52mm Galvanized Iron metal studs to be placed in 52mm floor and ceiling channels @ 600 mm centres, floor channel fixed to concrete floor and ceiling channel fixed to concrete soffit by Gyproc® Rawl plug Ø8x45mm {Material-IS 513 CR1 grade, Zinc coating, Pull Out Load-6.8kN for M30 concrete grade}, cutting for conduits, electrical fittings, AC / plumbing works and making good,  providing fixing extra Galvanized Iron / hollow wood frame work for fixing storages, fire extinguisher, paintings, switch boxes, extra horizontal Galvanized Iron channel at lintel level, etc. complete, at all heights &amp; levels. Floor channel to be wrapped with 70µ Self Adhesive LDPE moisture barrier film to further improve corrosion resistance perfoRmance. Nogging channel to be provided at every junction of the gypsum board, electrical boxes and wherever mentioned in drawing or as per the instruction given by the project manager.</t>
  </si>
  <si>
    <t>Providing and fixing  Rockwool insulation of 50mm thick 48kg/Cum for the partition framework. Acoustic infill to be completely encapsulated with RP Tissue. Cost to include additional clamps/ supports and all other detailing and specifications to be followed as per manufacturer specifications</t>
  </si>
  <si>
    <t>Partition/ Paneling skin over frames as specified with all the details &amp; specification mentioned in the relevant drawings. Rates shall be exclusive of the frames. Allow for preparation of surface and one coat of primer as specified. The finishing cost of the product to be taken separately if any.</t>
  </si>
  <si>
    <t>Providing and laying self leveling Epoxy of 5mm to 6 mm thickness on existing floor to level the surface complete to receive carpet / Polyvinyl chloride Flooring (PVC) / Sports floor/wooden floor as required.</t>
  </si>
  <si>
    <t>TRANSITION PROFILE: 
Providing and fixing of  Aluminium Transitional Strip 4mm inverted 'T' profile or 'Z' profile as per the drawings or flooring thickness at the junction of two different materials. Installation to be done as per the company standard installation process or as per the instruction by the project manager. Complete as per detailed Drawing.</t>
  </si>
  <si>
    <t xml:space="preserve">Skin Type Double Layer of 12.5mm Gypsum skin (Single Side) </t>
  </si>
  <si>
    <t xml:space="preserve">Skin Type  1mm Laminate + 12mm base ply skin (Single Side)  </t>
  </si>
  <si>
    <t>Skin Type 12mm thick Medium-density fibreboard (MDF) (Single Side)</t>
  </si>
  <si>
    <t xml:space="preserve">Skin Type  12mm thick acoustical Polyethene terephthalate (PET) Panel with cutting/ engraving/ grooving as per design. </t>
  </si>
  <si>
    <t>Skin Type  6mm thick lacquered glass  as writing board fixed with silicon on 8mm thick ply backing as per detail. Cost to include all glass holes / cutting etc. complete.</t>
  </si>
  <si>
    <t xml:space="preserve">Skin Type  Wall paper of approved make and design on walls &amp; ceilings. </t>
  </si>
  <si>
    <t>Skin Type  Medium-density fibreboard (MDF) Pre laminated Fluted panels in 12mm/20mm MDF (Single Side). Shade of the panels to be finalised as per approval.</t>
  </si>
  <si>
    <t>SLIDING-FOLDING PARTITION  (MANUALLY OPERATED):-Providing and Fixing of  Acoustic  Movable Wall System-45 Db with  ST Vertical Panels and  Adjustable  Panel by 100/105mm.The overhead track system specifically casted hardwearing fire resistant heavy duty steel or alumimium track to suit the necessary stacking reequirement. Intersection design shall prevent carrier wheels from dropping into track slot. Panels are custom built to suit the specified requirement. Each panel thickness is 100mm maximum; width is 1200mm respectively, which shall confoRm to the manufacturer's standard. Individual panel is reinforced with welded steel frame and both sides of the outer surface are mounted with 15mm particle board in bare finish. However, it can accommodate any decorative designs like wood veener, wall fabrics painting and etc (by others). Internal structure is built with steel mechanism incorporating superior perfoRmance Top and Bottom retractable sound seals device consisting of extruded aluminium channel aNosdized with rubber seal laminated and is operated by handle via jacking lock system with spring loaded telescoping rods When sound seals are compreesed, it gives up to 2000 Newtons per panel pressure and position the panel in solid stability with Top and Bottom seals compressed against track and floor with tight acoustical seals including adjustable telescopic panel.. Vertical seals of each panel are comprised of deep tongue and grove type extruded aluminium laminated with rubber seal. Internal space/ cavities are filled with Nost less than 60km M³ thick rock wool. and each panel shall be average 4 kg per sq.ft depending on panel size.  All handling, loading and unloading, installation, erection, commissioning of all necessary hardwares as per manufactures, complete and all as per manufacturers specifications and as directed by Engineer-in-charge. Rate includes Mild Steel Substructure, Sound Baffling &amp; Installation Charges as Per Site.</t>
  </si>
  <si>
    <t>Distribution Boards Storage Shutter:- Providing &amp; fixing shutter for electrical Distribution Board made in 19 mm thick commercial board &amp; finished in laminate as per approved with all required hardware. 25mm diameter holes to be provided for ventilation on top and bottom. Wherever required bison board panelling needs to be provided behind the Distribution Board panel.</t>
  </si>
  <si>
    <t>Under Counter Storages 850 mm high and 600 mm deep:-  Providing &amp; fixing  Under counter storages for pantry &amp; basin  as per drawing . The overall Structure made in 19mm thick Boiling Water Proof (BWP) ply. Storages finished in 1 mm thick laminate from everywhere except outer back side of storages and also including all Stainless Steel snap  hinges,  handles, locks etc &amp; all necessary hardware as required. Polyvinyl chloride (PVC) lipping  on all edges with matching shade, including laminated skirting in approved shade with all hardware, magnetic catchers, tower bolts, etc complete as per detailed drawings. The quoted rate should be including the cost of granite . All hinge, drawer channels etc to be soft closing from standard make list</t>
  </si>
  <si>
    <t>Sliding Door :- Supply and installation of frameless sliding door shutter with manual sliding mechanism &amp; required accessories. The item would be inclusive of 10mm toughned glass shutter,  Sliding rail, Channel, floor guide &amp; allied accessories, 450mm long handle  complete in all respect.</t>
  </si>
  <si>
    <t>Providing and Fixing Fire Doors of metal fire rated doors  as per IS 3614 part-1 &amp; part-2 for stability and integrity. Pressed Galvanized steel confiRming to IS 277 with the following specification. Recommended fire door shall have doors tested at CBRI or ARAI for maximum rating of 2hours with vision panel of atleast 300 x 450mm. Test certificates should  be available for vision lites /panels as part of the fire door assembly. . Manufacturer test certificate shall cover doors both single and double leaf and all doors supplied should be within the tested specimen, deviation in specification and sheet thickness other than what is mentioned in the test certificates are Nost allowed. Proper label confiRming the type of door and the hourly rating is mandatory.
Door frame shall be double rebate profile of size 143 x 57 mm made out of 1.60mm (16gauge) thick galvanized steel sheet. Frames shall be Mitered and field assembled with self tabs with all provisions mortised, drilled and tapped for receiving appropriate hardware and adequate arrangements for installation on a finished plastered masonry wall opening. Once frame installed should be grouted with cement &amp; sand slurry necessary for fire doors on the clear masonry opening.</t>
  </si>
  <si>
    <t xml:space="preserve">Door leaf shall be 46mm thick fully flush double skin door with or without vision lite,manufactured from 2 Nos. 1.2mm (18guage) minimum thick galvanised steel sheets finished with weldless lock seam joints for a dent free, seamless finish. The internal construction of the door should be rigid reinforcement pads for receiving appropriate hardware. The infill material shall be resin bonded honeycomb core. All doors shall be factory prepped for receiving appropriate hardware and provided with necessary reinforcement for hinges, locks, and door closers. The vision glass should be 6mm clear borosilicate fire rated glass of 2hours. fire rating which can also withstand theRmal shock upto 800 degree Celsius, used as a glazing and is to be fixed in between the glass beading by using ceramic fiber and fire rated acrylic sealant in accordance with BS: 476 part 22 for 2hour fire rating for stability and integrity of size 200 X 750 mm and the manufacturer should have tested the glass from CBRI Roorkee along with the fire rated door for 2hours fire rating.
All doors and frames shall be finished with etched primer coating, stove zinc phosphate primer and theRmosetting polyurethane aliphatic grade paint of approved RAL colour. The door leaf and frame shall have passed minimum 250 hours of salt spray test.
Rate should include supply and installation of door and hardware set complete with panic bar  &amp; drop seal &amp; Astrgal seals  as per requirements. </t>
  </si>
  <si>
    <t>Providing and fixing in position steps in server room / Hub room made of hard wood frame to receive 19mm thick commercial ply with laminate complete as directed. The rate to be inclusive of ANTI STATIC laminate. Surface  area to be consider for measurement.</t>
  </si>
  <si>
    <t>Toilet Cubicles: Model Type - ZMS SS-I,SERIES Thickness of Compact Laminate : 12 mm Color of High Pressure Laminates (HPL) Boards: Single Size of Cubicle : mm (W) 900 &amp; mm (D) X 1500mm (H) Door Size : 1750mm (H) x 610mm (W)</t>
  </si>
  <si>
    <t xml:space="preserve">Urinal Partiton: Urinal partition of size 450mmx1500mm. </t>
  </si>
  <si>
    <t xml:space="preserve">Metal screen1 :- Providing and fixing screen/ jali as per design approx height 2400mm and width 450mm, in Mild Steel frame of size 25mmx25mm pipe frame with perforated metal sheet (duco finish),  as per 3D Visual and drawings. Screen to be fixed to ground and suppoted by threaded rods to slab for stability.  </t>
  </si>
  <si>
    <t xml:space="preserve">Acoustic screen :- Providing and fixing screen/ jali as per design approx height 2400mm and width 1200mm, 12mm thick CNC cut acoustic pet panels,  as per 3D Visual and drawings. Screen to have MS powder coated frame all around in box section of 20mmx20mm size fixed to ground and slab/ false ceiling for stability.  </t>
  </si>
  <si>
    <t>Acrylic letters
Supply and installation of Laser cut 12mm thick acrylic as per approved colour. Cost to include fixing with the adequate adhesive. Approximate height of the letters is 150mm.</t>
  </si>
  <si>
    <t>Main Reception Table  :- Providing and Fixing two level reception table as shown in the view or as per detail drawing &amp; made in 19 mm thick Commercial  board  and finished in Laminate  and stone as shown in the detaild drawings/view. The quoted rate should also have drawer unit, shutter and all hardware  complete as per site requirement or as shown in the drawing. Please refer view before quoting rates.
Note : Approx length of Table length 1800 mm long</t>
  </si>
  <si>
    <t xml:space="preserve">Texture paint  - Providing &amp; applying of armour coat/   concrete texture paint  finish with required grooves/ buttons as per arch instruction. Rate to be inclusive of base prepration. </t>
  </si>
  <si>
    <t>Frosted Crystal :- Providing &amp; fixing 3M Scotchcal Frosted Crystal Translucent, cast Polyvinyl Chloride (PVC), self-adhesive vinyl, special CRYSTAL-effect film to reproduce Sand-blasting effect on glass with customised designs. MCS warranty of 3 (if exposed to direct sunlight) to 5yrs (indoors) must be endorsed by 3M India Limited. ( this can be in a combination of opaque coloured and frosted films as/ design)</t>
  </si>
  <si>
    <t xml:space="preserve">Luminous Fire evacuation plans: Providing and installing,  LumiNosus fire evacuation plans, Indicating the emergency evacuation plan as per architects layout, sandwitched in 4mm thk acrylic panels. Cost to include fixing with ss studs over Gypsum partition/Exposed columns/POP punning wall/ Metal screen/ any surface mentioned in the drawings shared by the architect. </t>
  </si>
  <si>
    <t>Supply and Installation of Carpet as per selection. The carpet should be protected with 2 layers clear white polythene sheets immediately after laying. The carpet laying shall be done with manufacturers’ approved imported adhesive. Please Note that the rate shall also be inclusive of two round of shampoo before handover to client.</t>
  </si>
  <si>
    <t>Supply,installation ,testing and commissioning of Microprocessor based 2 loop panel Networkable analog addressable type fire alaRm control panel with 640 character LCD display.The panel shall equiped with sufficient Nos of loops,each loop shall have capacity of 250 analog devices in each loop four access levels,capable of taking flash scan devices,Flash EPROM sufficient Nos of programmable relay controls for controlling AHU's,pressurization fans,ventilation fans at fire pump room,monitoring of fire hydrant and fire sprinkler,240v AC power supply,automatic battery charger,24v sealed lead acid battery sufficient for 24hrs NosRmal working and 2hrs during emergency as required according to specification.The panel shall be UL864 9th edition listed with response time less than 10sec.The Panel shall be able to Integrate with BMS &amp; Security System on Common TCP/IP Ethernet Communication Bus using BACnet Transfer protocol.The panel shall have the web enabled facility which can able to send or receive e-mails with memory of 1000 events recording.Note:The vendor shall provide panel UL 9th edition listing certificate.</t>
  </si>
  <si>
    <t>Providing and fixing fully charged  ABC powder type (MoNos-Ammonium Phosphate - MAP 90) portable fire extinguishers   confoRming to IS:15683, fixed to wall with brackets complete with initial charge. (Note: The cost for stand of fire extinguisher shall be included in this rate)</t>
  </si>
  <si>
    <t>Supply, Installation, Testing and Commissioning of Variable Refrigerant Volume type multi unit air-conditioning system complete with indoor and outdoor units with individual controller for cooling application as per the specifications and drawings. The quoted price should include clearances charges, local taxes, freight etc. Quoted price shall also be inclusive of loading, unloading, lifting &amp; shifting on outdoor location in space available at same floor level or terrace at suitable locations as per drawing, positioning charges besides including charges towards structural steel supports, MS base frame duly painted &amp; vibration isolation arrangement etc.
Note: MS stand colour shall be same as the ODU colour.</t>
  </si>
  <si>
    <t>Type of Carpet-01
Pattern: Plain &amp; Striped carpet
Product type: Modular
Yarn/ Fiber: Type 6.6 Nylon
Construction: Tufted Pattern/ textured Loop pile
Tufting Gauge: 1/10 or 1/12
Pile Weight: 16.0 Oz/ sq yard Plus
Finished Pile Thickness: 0.104 inches
Primary Backing : PVC free underscore cushion
Usage: Commercial- heavy duty
Flammability: Class 1
Warranty: 10 yrs/ Lifetime Commercial Ltd.
Tile Size: 500X500mm / 600X600mm / 300X1200mm
Smoke Density: ASTM E662 less than 450
Electrostatic Properties: Static Electricity AATCC-134 Passed</t>
  </si>
  <si>
    <r>
      <t>Workstation Type 1 : Workstation size to be 1200mmX600mm.
Specifications</t>
    </r>
    <r>
      <rPr>
        <sz val="10"/>
        <rFont val="Calibri"/>
        <family val="2"/>
        <scheme val="minor"/>
      </rPr>
      <t xml:space="preserve">
Worktop: 25mm PLPB top with pvc straight edge banding, with  metal flapper-  soft close 450 mm (w) with screen understructure: White MS legs, with metal cable tray below worktop and vertical cable risers Front &amp; side modesty panel: Perforated metal powder coated finish, 400mm extended below worktop
Finishes : As per the 3D Visual attached
</t>
    </r>
  </si>
  <si>
    <r>
      <t>Pedestals for workstations: Movable with castors of size 450mm(L)X450mm(W)X650mm(H) 
Specifications</t>
    </r>
    <r>
      <rPr>
        <sz val="10"/>
        <rFont val="Calibri"/>
        <family val="2"/>
        <scheme val="minor"/>
      </rPr>
      <t xml:space="preserve">
PreLaminated Mobile pedestal unit with 3 drawers. Upper 2 box drawers + 1file drawer provided with Inner Metal Powder Coating Boxing sliding with soft closure Telescopic channels with rollers with Aluminum handles and a single lock.
Finishes : As per approval</t>
    </r>
  </si>
  <si>
    <r>
      <t>Cabin VP Table - with Side Storage
Size - 1500mm(L) X 750mm(W) X 750mm(H) 
side 1100mm (L) X 400mm(W)
Specifications</t>
    </r>
    <r>
      <rPr>
        <sz val="10"/>
        <rFont val="Calibri"/>
        <family val="2"/>
        <scheme val="minor"/>
      </rPr>
      <t xml:space="preserve">
worktop, 25mm plpb wtop with pvc straight edge banding understructure: MS legs
Finishes : As per approval</t>
    </r>
  </si>
  <si>
    <r>
      <t>Cabin SVP Table - with Side Storage
Size - 1500mm(L) X 750mm(W) X 750mm(H) 
side 1100mm (L) X 400mm(W)
Back Unit 2400mm(L)
Specifications</t>
    </r>
    <r>
      <rPr>
        <sz val="10"/>
        <rFont val="Calibri"/>
        <family val="2"/>
        <scheme val="minor"/>
      </rPr>
      <t xml:space="preserve">
worktop, 25mm plpb wtop with pvc straight edge banding understructure: MS legs
Finishes : As per approval</t>
    </r>
  </si>
  <si>
    <r>
      <t>Cabin MD Table - with Side Storage
Size - 2100mm(L) X 800mm(W) X 750mm(H) 
Specifications</t>
    </r>
    <r>
      <rPr>
        <sz val="10"/>
        <rFont val="Calibri"/>
        <family val="2"/>
        <scheme val="minor"/>
      </rPr>
      <t xml:space="preserve">
worktop, 25mm plpb wtop with pvc straight edge banding understructure: MS legs
Finishes : As per approval</t>
    </r>
  </si>
  <si>
    <t>MODULAR FURNITURE</t>
  </si>
  <si>
    <t>MEETING ROOM FURNITURE</t>
  </si>
  <si>
    <r>
      <t xml:space="preserve">Meeting room Type 1 : 6 pax Meeting room table size to be 2250mmX900mm
Specifications
</t>
    </r>
    <r>
      <rPr>
        <sz val="10"/>
        <rFont val="Calibri"/>
        <family val="2"/>
        <scheme val="minor"/>
      </rPr>
      <t>worktop, 25mm plpb wtop with pvc straight edge banding, with  metal flapper wt soft close 450 mm located in the center understructure: MS legs, with metal cable tray below worktop and vertical cable risers
Finishes : As per approval</t>
    </r>
  </si>
  <si>
    <r>
      <t xml:space="preserve">Meeting room Type 2 : 8 pax Meeting room table size to be 2900mmX900mm
Specifications
</t>
    </r>
    <r>
      <rPr>
        <sz val="10"/>
        <rFont val="Calibri"/>
        <family val="2"/>
        <scheme val="minor"/>
      </rPr>
      <t>worktop, 25mm plpb wtop with pvc straight edge banding, with  metal flapper wt soft close 450 mm located in the center understructure: MS legs, with metal cable tray below worktop and vertical cable risers
Finishes : As per approval</t>
    </r>
  </si>
  <si>
    <t>CHAIRS</t>
  </si>
  <si>
    <t>Center Table 
Size - 500mm(w) X 750mm(L)  X 750mm(H)
With Chamfer edges 
Location:- MD Cabin</t>
  </si>
  <si>
    <t>Circular Center table
Size - 750mm dia X 450mm(H)
Top made by 19mm Thick Laminated ply with PVC Edge banding and base as shown in the ref image.
Location:- Visitor Lounge</t>
  </si>
  <si>
    <t xml:space="preserve">Circular Table
Size -550mm dia X 750mm(H)
Location:-Workstation Passage Area
</t>
  </si>
  <si>
    <t xml:space="preserve">Chairs Type-1
Cusioned base and back upholstered with fabric, metal legs and frame powder coated with approved colour.
Location:-Workstation Passage Area
</t>
  </si>
  <si>
    <t xml:space="preserve">Chairs Type-1
Cusioned base and back upholstered with fabric, metal legs and frame powder coated with approved colour.
Location:-MD Cabin 
</t>
  </si>
  <si>
    <t>Single seater sofa
Upholsterd with fabric, Base - Full Wooden legs 
Finish : As per visual attached.
Location:- Visitor Lounge</t>
  </si>
  <si>
    <t>2 seater sofa
Upholsterd with fabric, Base - Full Wooden legs 
Finish : As per visual attached.
Location:- Visitor Lounge</t>
  </si>
  <si>
    <t>3 Seater Sofa type 2
Upholsterd with fabric, Base - Full Wooden legs 
Finish : As per visual attached.
Location:- MD Cabin</t>
  </si>
  <si>
    <r>
      <t xml:space="preserve">Outdoor 3 seater sofa made of solid metal frame polyester powder coated.‎
The backs are woven with synthetic rope which gives an elegant air structure.‎
Cushions are 100% polyester fabric, water-repellent, removable covers.‎
Size - 1800Wx675Dx750H mm
</t>
    </r>
    <r>
      <rPr>
        <sz val="10"/>
        <color theme="1"/>
        <rFont val="Calibri"/>
        <family val="2"/>
        <scheme val="minor"/>
      </rPr>
      <t>Location:- First Floor Open Cafteria Terrace</t>
    </r>
  </si>
  <si>
    <r>
      <t xml:space="preserve">Outdoor Center Table made of solid metal frame polyester powder coated.‎
The Table Top is in metal sheet shuold be in water-repellent paint.
Size - 1200Wx600Dx450H mm
</t>
    </r>
    <r>
      <rPr>
        <sz val="10"/>
        <color theme="1"/>
        <rFont val="Calibri"/>
        <family val="2"/>
        <scheme val="minor"/>
      </rPr>
      <t>Location:- First Floor Open Cafteria Terrace</t>
    </r>
  </si>
  <si>
    <r>
      <t xml:space="preserve">Outdoor Center Table made of solid metal frame polyester powder coated.‎
The Table Top is in metal sheet shuold be in water-repellent paint.
Size - 950Wx600Dx450H mm
</t>
    </r>
    <r>
      <rPr>
        <sz val="10"/>
        <color theme="1"/>
        <rFont val="Calibri"/>
        <family val="2"/>
        <scheme val="minor"/>
      </rPr>
      <t>Location:- First Floor MD Cabin Outdoor Seating</t>
    </r>
  </si>
  <si>
    <r>
      <t xml:space="preserve">Outdoor Center Table made of solid metal frame polyester powder coated.‎
The Table Top is in metal sheet shuold be in water-repellent paint.
Size - 600Wx600Dx450H mm
</t>
    </r>
    <r>
      <rPr>
        <sz val="10"/>
        <color theme="1"/>
        <rFont val="Calibri"/>
        <family val="2"/>
        <scheme val="minor"/>
      </rPr>
      <t>Location:- First Floor Open Cafteria Terrace</t>
    </r>
  </si>
  <si>
    <r>
      <t xml:space="preserve">Outdoor 1 seater sofa made of solid metal frame polyester powder coated.‎
The backs are woven with synthetic rope which gives an elegant air structure.‎
Cushions are 100% polyester fabric, water-repellent, removable covers.‎
Size - 1800Wx675Dx750H mm
</t>
    </r>
    <r>
      <rPr>
        <sz val="10"/>
        <color theme="1"/>
        <rFont val="Calibri"/>
        <family val="2"/>
        <scheme val="minor"/>
      </rPr>
      <t xml:space="preserve">Location:- First Floor Open Cafteria Terrace &amp; MD cabin Outdoor seating </t>
    </r>
  </si>
  <si>
    <r>
      <t xml:space="preserve">Outdoor Center Table made of solid metal frame polyester powder coated.‎
The Table Top finish in Melamine wood effect table top should be water-repellent.
Size - 900Dia .x 750H mm
</t>
    </r>
    <r>
      <rPr>
        <sz val="10"/>
        <color theme="1"/>
        <rFont val="Calibri"/>
        <family val="2"/>
        <scheme val="minor"/>
      </rPr>
      <t xml:space="preserve">Location:- First Floor Open Cafteria Terrace &amp; MD cabin Outdoor seating </t>
    </r>
  </si>
  <si>
    <r>
      <t xml:space="preserve">Outdoor sofa made of solid metal frame polyester powder coated.‎ The backs are woven with synthetic rope which gives an elegant air structure.‎ Cushions are 100% polyester fabric, water-repellent, removable covers.‎
Size - 1500Wx675Dx750H mm
</t>
    </r>
    <r>
      <rPr>
        <sz val="10"/>
        <color theme="1"/>
        <rFont val="Calibri"/>
        <family val="2"/>
        <scheme val="minor"/>
      </rPr>
      <t>Location:- First Floor MD Cabin Outdoor Seating</t>
    </r>
  </si>
  <si>
    <r>
      <rPr>
        <sz val="10"/>
        <color theme="1"/>
        <rFont val="Calibri"/>
        <family val="2"/>
        <scheme val="minor"/>
      </rPr>
      <t>Outdoor Umbrella</t>
    </r>
    <r>
      <rPr>
        <sz val="10"/>
        <rFont val="Calibri"/>
        <family val="2"/>
        <scheme val="minor"/>
      </rPr>
      <t xml:space="preserve"> 9Ft Double Top Side Pole Patio Garden Umbrella with 40kg Stone Base.
</t>
    </r>
    <r>
      <rPr>
        <sz val="10"/>
        <color theme="1"/>
        <rFont val="Calibri"/>
        <family val="2"/>
        <scheme val="minor"/>
      </rPr>
      <t xml:space="preserve">Base: </t>
    </r>
    <r>
      <rPr>
        <sz val="10"/>
        <rFont val="Calibri"/>
        <family val="2"/>
        <scheme val="minor"/>
      </rPr>
      <t xml:space="preserve">60L Water Tank Base in which you can put water or sand for the weight.
</t>
    </r>
    <r>
      <rPr>
        <sz val="10"/>
        <color theme="1"/>
        <rFont val="Calibri"/>
        <family val="2"/>
        <scheme val="minor"/>
      </rPr>
      <t>Frame Material:</t>
    </r>
    <r>
      <rPr>
        <sz val="10"/>
        <rFont val="Calibri"/>
        <family val="2"/>
        <scheme val="minor"/>
      </rPr>
      <t xml:space="preserve"> Alloy Steel MS Powder Coated which makes it rust proof and weather proof.
</t>
    </r>
    <r>
      <rPr>
        <sz val="10"/>
        <color theme="1"/>
        <rFont val="Calibri"/>
        <family val="2"/>
        <scheme val="minor"/>
      </rPr>
      <t>Fabric:</t>
    </r>
    <r>
      <rPr>
        <sz val="10"/>
        <rFont val="Calibri"/>
        <family val="2"/>
        <scheme val="minor"/>
      </rPr>
      <t xml:space="preserve"> Quality 100% Waterproof Fabric
</t>
    </r>
    <r>
      <rPr>
        <sz val="10"/>
        <color theme="1"/>
        <rFont val="Calibri"/>
        <family val="2"/>
        <scheme val="minor"/>
      </rPr>
      <t>Location:- First Floor MD Cabin Outdoor Seating</t>
    </r>
  </si>
  <si>
    <r>
      <rPr>
        <sz val="10"/>
        <color theme="1"/>
        <rFont val="Calibri"/>
        <family val="2"/>
        <scheme val="minor"/>
      </rPr>
      <t>Bamboo fencing:</t>
    </r>
    <r>
      <rPr>
        <sz val="10"/>
        <rFont val="Calibri"/>
        <family val="2"/>
        <scheme val="minor"/>
      </rPr>
      <t xml:space="preserve"> Natural Rolled Bamboo Fencing of size 25W x 2000H mm per length. To be tied in a foam of fencing. Fenching will be fixed on the metal structure as per site. Each bamboo fence is held together by heavy-duty galvanized steel wires for added durability. Apply the varnish polish on banboo to keep it sheen.
</t>
    </r>
    <r>
      <rPr>
        <sz val="10"/>
        <color theme="1"/>
        <rFont val="Calibri"/>
        <family val="2"/>
        <scheme val="minor"/>
      </rPr>
      <t>Location:- First Floor MD Cabin Outdoor Seating</t>
    </r>
  </si>
  <si>
    <t xml:space="preserve">Wiring for the following light points with 3x1.5 Sq.mm  FRLS PVC insulated stranded copper conductor wires in concealed MS conduits in F.ceiling/walls/ceiling  as directed including  providing and fixing of 6 amps flush type switches, 5 sided G.I Boxes for housing switc­hes and earth­ing complete as required. Rates are inclusive of 3 x 1.5 sq mm FRLS PVC insulated stranded copper conductor wires for circuit. </t>
  </si>
  <si>
    <t>Wiring for the following light points controlled by MCB in DB (Cost of MCB has been taken elsewhere in the tender) with 2 x 2.5  + 2.5 sq. mm FRLS PVC insulated copper conductor wires  in concealed/exposed M.S. conduits  as called for  and earthing.Rates are inclusive of 3 x 1.5 sq mm   FRLS PVC insulated stranded copper conductor wires for circuit</t>
  </si>
  <si>
    <t>Wiring for 6 amps light plug outlets with 1.5 sq.mm FRLS PVC insulated stranded copper conductor wires in MS Conduits in ceiling/walls/floor as directed including providing and fixing of 6 amps flush type 5 pin socket and 6 amps with indicator type switch with cover plate, 5 sided G.I boxes for housing switches, sockets and earthing complete as required. (for toilet area sensor area urinal sensor &amp; faucet sensor)</t>
  </si>
  <si>
    <r>
      <t>CONDUITING  FOR TELEPHONE, WIFI, COMPUTER &amp; CONDUITING AND WIRING FOR T.V. SYSTEM.</t>
    </r>
    <r>
      <rPr>
        <sz val="10"/>
        <rFont val="Calibri"/>
        <family val="2"/>
        <scheme val="minor"/>
      </rPr>
      <t xml:space="preserve">               </t>
    </r>
  </si>
  <si>
    <t>Note : All cables to be glanded and crimped with suitable sized lugs. All Cable trays to be double earthed. All raceways and cable glands to be earthed with brass round earth clips and wires.
Earthing ring to be included in all the cable glands. 
Sub main cables should be labelled at both ends 
Joints shall be allowed only at the 2 ends of the cables and Nost in between.</t>
  </si>
  <si>
    <t xml:space="preserve">3.5 c x 150 sq.mm1.1 KV grade XLPE Insulated FRLS sheathed armoured aluminium conductor cable Main LT panel </t>
  </si>
  <si>
    <t xml:space="preserve">4 c x 10 sq.mm1.1 KV grade XLPE Insulated FRLS sheathed armoured copper conductor cable UPS DB </t>
  </si>
  <si>
    <t xml:space="preserve">4 c x  25 sq.mm  1.1 KV grade XLPE Insulated FRLS sheathed armoured aluminium conductor cable For Light , Power DB  &amp; AHU </t>
  </si>
  <si>
    <t xml:space="preserve">3 c x 6 sq.mm  1.1 KV grade XLPE Insulated FRLS sheathed armouredcopper conductor cable  </t>
  </si>
  <si>
    <t xml:space="preserve">2 c x 10 sq.mm  1.1 KV grade XLPE Insulated FRLS sheathed armouredcopper conductor cable Server DB </t>
  </si>
  <si>
    <t xml:space="preserve">1c x  25 sq.mm FRLS XLPE insulated  flexible copper conductor cables For 30 KVA UPS </t>
  </si>
  <si>
    <t>Fabricating supplying to site of installation, installation on ceiling/ surface  1.6 mm thick   M.S. powder coated  raceways  of height 50 mm and  2.0 mm thick openable cover, totally enclosed, the joints between two lengths of channels  or between channel and junction box shall be joined together with 3 mm thick   M.S. Powder coated coupler plates to make it dust and water proof. The cost shall including all supporting and fixing accessories including dash fasteners.  ( Blue colour for data and Orange  colour for power)</t>
  </si>
  <si>
    <t>Supply, installation, testing and commissioning of sheet Polycarbonate enclosed 63A DP MCB ( 10 KA) for UPS. (This shall include cable entry boxes both for incoming and outgoing cable)</t>
  </si>
  <si>
    <t>Supply, installation, testing and commissioning of sheet metal weather proof enclosure with 63 A FP RCBO(300mA). This shall include cable entry boxes both for incoming and outgoing cable) For VRV units. The enclosure shall be IP 67. For VRV Out Door units</t>
  </si>
  <si>
    <t>Note:Provide insulated dedicated earth link in all UPS Panels.
All MCCB's 250 Amps and above  shall be Microprocessor based .
All  Light &amp; Power panel ,UPS and A.C. Panel incomer MCCB shall have Over current, Earth fault and short circuit protection. 
All MCB's in UPS Panels shall be D Curve
In all  Electrical panels protective acrylic sheet to be provided in cable alley and feeders.
The meters shall be able to monitor all major power quality parameters Voltage , current , frequency, KVAH, KWH, Power factor and harmonics.</t>
  </si>
  <si>
    <t>MAIN INCOMER
2 Nos. 250 A 4P MCCB (36KA/1 sec)( O/C, S/C,E/F) and neutral isolation link 100% of rated current. TeRminals suitable to receive 3.5c x 150 sq. mm . Al Ar cable  connection on one side and Busbar connection on the other side.- Provide Mechanical Interlocking with 3lock + 2 key</t>
  </si>
  <si>
    <t xml:space="preserve">BUSBAR
300 amps TPN busbar chamber of suitable length with Aluminium busbars. All busbars and interconnections shall be of suitable size aluminium strips current density of aluminium shall Nost be more than 0.8 Amps/ sq.mm.provide 100% capacity for neutral bus bar. </t>
  </si>
  <si>
    <t>INDICATING PANELS
3 Nos phase indicating lamps (LED type) each backed up with MCB and switch shall be provided for each incomer.
Provide on/off indication lamp on each incomer and buscoupler.
Provide Intelligent Panel Meter - multifunctional meter with RS 485 for all incoming  feeder
Provide Transient Voltage Surge Suppressor Rating   40kA class II along with 63 A MCB. Including all necessary accessories. For Switching Operation on each incomer.
Provide  earth fault protection (EF) in the incomer MCCB</t>
  </si>
  <si>
    <t>BUS COUPLER
1 x 250 Apms 4 pole MCCB with mechanical interlocking between incomer and bus coupler MCCB (3lock+2 Key)</t>
  </si>
  <si>
    <t>INTERLOCKING
Provide Mechanical Interlocking between Main incomers &amp; bus coupler along with 3 Locks &amp; 2 Keys</t>
  </si>
  <si>
    <t>OUTGOINGS
1 Nos. 100 A 4P  MCCB (25 kA/ 1 sec) to receive suitable Cable on one side and Busbar connection on the other side.
16 Nos. 63 A 4P  MCB (10 kA/ 1 sec) to receive suitable Cable on one side and Busbar connection on the other side.
6 Nos. 40 A DP  MCB (10 kA/ 1 sec) to receive suitable Cable on one side and Busbar connection on the other side.
2 Nos. 63 A DP  MCB (10 kA/ 1 sec) to receive suitable Cable on one side and Busbar connection on the other side.</t>
  </si>
  <si>
    <t>MAIN INCOMER
1 Nos. 100 A 4P MCB (25KA/1 sec)( O/C, S/C,E/F) and neutral isolation link 100% of rated current. TeRminals suitable to receive 4R x 1C x 25 sq. mm . Cu Flexible cable  connection on one side and Busbar connection on the other side.</t>
  </si>
  <si>
    <t xml:space="preserve">BUSBAR
150 amps 4P busbar chamber of suitable length with copper busbars. All busbars and interconnections shall be of suitable size copper strips current density of copper  shall Nost be more than 1.6 Amps/ sq.mm.provide 100% capacity for neutral bus bar. </t>
  </si>
  <si>
    <t>INDICATING PANELS
3 Nos phase indicating lamps (LED type) each backed up with MCB and switch shall be provided for each incomer.
Provide Intelligent Panel Meter - multifunctional meter with RS485 for all incoming  feeder
Provide Transient Voltage Surge Suppressor Rating   40kA class II along with 63 A MCB. Including all necessary accessories. For Switching Operation on each incomer.
Provide  earth fault protection (EF) in the incomer MCCB.</t>
  </si>
  <si>
    <t>OUTGOINGS
5 Nos. 63 A 4P  MCB (10 kA/ 1 sec) with KWH meter teRminal to receive suitable Cable on one side and Busbar connection on the other side.
3 Nos. 63 A DP  MCB (10 kA/ 1 sec) teRminal to receive suitable Cable on one side and Busbar connection on the other side.</t>
  </si>
  <si>
    <t>Note All the light fixture with electronic ballast . 
Supply &amp; Installtion  testing and commissioning of the following Lighting fixtures including at  site including all type of fixing accessories complete as required etc. Use all light fixture shall be LED Type. (Samples of all light fixtures to be submitted to the client/architect/consultant for approval prior to procurement of fixtures)
Contractor is required to submit samples of all types of light fixture to Consultant and Architects representative for approval before ordering  the material.</t>
  </si>
  <si>
    <t>LIGHTING INSTALLATIONS</t>
  </si>
  <si>
    <t>DOWN LIGHTER (COB)</t>
  </si>
  <si>
    <t>HANGING LIGHT - 2  @ Basic Price  3500</t>
  </si>
  <si>
    <t>HANGING LIGHT - 3 (600MM)  @ Basic Price  2800</t>
  </si>
  <si>
    <t>HANGING LIGHT - 4 (400MM) @ Basic Price  1800</t>
  </si>
  <si>
    <t>TRACK LIGHT</t>
  </si>
  <si>
    <t>STRETCH FABRIC LIGHT</t>
  </si>
  <si>
    <t>3  Watts LED Ni Cd Battery backup up to 2 hrs emergency Exit light . The sample shall be submitted before ordering.</t>
  </si>
  <si>
    <r>
      <t xml:space="preserve">ACCESS CONTROL SYSTEM  
</t>
    </r>
    <r>
      <rPr>
        <sz val="10"/>
        <rFont val="Calibri"/>
        <family val="2"/>
        <scheme val="minor"/>
      </rPr>
      <t>For Entry, Exits, and Critical Rooms
One Side Reader and One Side Push Button</t>
    </r>
  </si>
  <si>
    <t>Note:There will be one unique facility code with all HID cards to avoid duplicity of the cards.
The Access Control System should be integrated with fire alaRm system to disengage all doors in case of activation of fire alarm.
The Software &amp; hardware  shall be suitable for visitor management system.</t>
  </si>
  <si>
    <t>j</t>
  </si>
  <si>
    <t>k</t>
  </si>
  <si>
    <t>l</t>
  </si>
  <si>
    <t>Providing, fixing and commissioning wall  Concealed WC Flushing Cistern with Flushing Actuator Plate ( of approved finish), cutting and making good the walls including making connection with WC Pan, all Manufacturer`s specifications, of the following make and type:(or equal approved)
Suitable to 2/4ltr/flush
Colour        :  White</t>
  </si>
  <si>
    <t>Providing and fixing vitreous china wash basin with special C.I brackets, including C.P. brass waste of standard pattern,  32 mm C.P brass bottle trap, complete including cutting and making good the walls and floors, wherever   required of the following make and type: (or equal approved)
Colour        :  White</t>
  </si>
  <si>
    <t xml:space="preserve">Providing and fixing vitreous china flat back Urinal Basin including, C.P. brass waste of standard pattern,  32 mm C.P brass bottle trap/ built-in  trap cast iron hangers for support, complete including cutting and making good the walls and floors, wherever   required of the following make and type: (or equal approved)
Suitable to 0.5-1ltr/flush
Colour        : White </t>
  </si>
  <si>
    <t>Providing and fixing of Kitchen sink of following material, with R.S. or C.I. brackets painted white, C.P. brass chain with rubber plug, 40 mm dia C.P. brass waste of standard pattern, complete including cutting and making good the walls wherever required, of the following make and type: (or equal approved)
Type            :  Single Bowl only
 Overall Size : 480 x408 x178MM Deep
Finish          :  Matt
Material       : Fabricated with 1 mm thick SS 304 grade  stainless steel sheet</t>
  </si>
  <si>
    <t>Providing, installing and commissioning  INFRA-RED dual controlled electrically operated (220V, AC mains) and battery operated automatic urinal flushing system, including cutting and making good the walls complete with all necessary fittings to make it operational as required,of the following make and type:(or equal approved)
Suitable to 0.5-1ltr/flush
Finish        :  Chrome</t>
  </si>
  <si>
    <t>Providing, fixing, testing and commissioning infra-red sensor controlled   battery operated operated tap with theRmostate mixer with suitable extension peice for wash basin comprising light sensing device and soleNosid valve of approved make including hot and cold water mixer unit, interconnecting control cabling between sensor &amp; soleNosid valve  including cutting and making good the walls and floors as required, all complete
Suitable to 1.3LPM
Finish       :  Chrome</t>
  </si>
  <si>
    <t xml:space="preserve">Providing and fixing of 15 mm dia brass angle valve (inlet fitting ball valve type) having strainer screen complete with wall flange </t>
  </si>
  <si>
    <t>Providing and fixing of the 15 mm dia brass bib cock with wall flange of following make. (or equal approved)
Colour/Finish  :   Chrome</t>
  </si>
  <si>
    <t>Providing and fixing stainless steel finish towel dispensor including cutting and making good the walls complete  
Finish         : Chrome Finish</t>
  </si>
  <si>
    <t>Providing and fixing stainless steel finish toilet paper holder including cutting and making good the walls.
Finish         : Chrome Finish</t>
  </si>
  <si>
    <t>Providing and fixing liquid Automatic soap dispenser including cutting and making good the walls complete.
Finish         : Chrome Finish</t>
  </si>
  <si>
    <t xml:space="preserve">Providing and fixing hand held ablution fitting (health faucet) with 1.2 metre long flexible tube and wall hook, all complete.
Finish    : Chrome
</t>
  </si>
  <si>
    <t>Providing and fixing electric water storage heater (geyser) of following capacities including making   inlet / outlet connections, of approved makes.
a) Capacity    : 25 litre</t>
  </si>
  <si>
    <t>Providing and fixing of  ABS Chrome platted  overhead shower  with wall flange.
Colour/Finish  :   Chrome</t>
  </si>
  <si>
    <t>Providing and fixing of C.P  brass concealed shower mixer for overhead shower all complete with internal body,of approved make. 
Finish    : Chrome</t>
  </si>
  <si>
    <t>Providing and fixing of Shower Gel dispenser all complete ,of approved make. (Twin dispenser soap + sampoo)</t>
  </si>
  <si>
    <t>Material: UPVC pipes and fittings (moulded as well as fabricated)  conforming to IS : 13592 - Type B</t>
  </si>
  <si>
    <t>Installation, Testing and Commissioning: The installation shall be complete in all respects including cutting chases / holes in walls, slabs, excavation, refilling and disposal of surplus earth where required and making good, etc</t>
  </si>
  <si>
    <t>M.S Supports: All vertical and suspended horizontal pipework shall be fixed on MS brackets and hangers with U-clamps made from 10 mm dia galvanised steel rod complete with nuts and washers. Cost for MS structural work for supports shall be included in the rates</t>
  </si>
  <si>
    <t>Conctere Encasing ( In case of Sunken Floor/ burried pipes):  The pipes and fittings shall be encased with 75 mm thick cement concrete ( 1:2:4) all around</t>
  </si>
  <si>
    <t>Making Good the Structure Crossongs: For all horozontal and vertical crossings of building structure ( slabs, walls, beams, coloumn etc), the space between pipe and the structure shall be made good and water tight with concrete. The annular space between the pipe and the sleeves shall be sealed (upto a minimum depth 25 mm) with fire resistant acrylic based sealent of approved make and quality.</t>
  </si>
  <si>
    <t>a) 110 mm inlet and 110 mm outlet</t>
  </si>
  <si>
    <t xml:space="preserve"> a)110 mm dia</t>
  </si>
  <si>
    <t>a) 150 mm dia</t>
  </si>
  <si>
    <t>a) Capacity 6 Kg.</t>
  </si>
  <si>
    <t>a)Capacity 4.5 Kg.</t>
  </si>
  <si>
    <t>1.1</t>
  </si>
  <si>
    <t>Supply, Installation, Testing and Commissioning of DX double skin air handling units (AHUs) each comprising of following as per the specifications :
Casing of air handling units shall be in double skin construction. Inner skin shall be constructed out of 24 gauge plain GS sheet &amp; outer skin in 24 gauge pre-plasticized GS sheet sandwitched between 50mm thick injected PU foam insulation of density Nost less than 40 Kg /CuM and complete with inspection doors including control wiring as required. AHUs shall have access for all parts. AHUs shall be provided with theRmal break profile and Fresh air Intake Section.
"Fan section complete with backward curved DIDW type centrifugal fan/s, IP-55, IE3, TEFC squirrel cage induction motor suitable to operate on 415+10%V, 50Hz, vibration isolators below Fans, 3 phase AC power supply and belt drive package. Fan outlet velocity shall Nost be more than 1800 FPM (9.2MPS).
Fan section should be completed with 25mm thick ARmasound acoustic insulation covered with perforated sheet. All fans should be AMCA certified."
Coil section with multirows deep DX cooling/heating coil of copper tube &amp; copper header and aluminium fins construction having wall thickness of tubes Nost less than 0.5mm. Drain pan shall be made out of 18 gauge stainless steel duly insulated. Face velocity across cooling coil shall Nost exceed 500FPM.
Pre-Filter (EU-4) section complete with 50mm thick washable synthetic fibre filters. Velocity across the filters shall Nost exceed 500 FPM.
"Single stage Chemical filter with Media being manufactured specifically for the removal of the all haRmful gases composed of carbon, alumina, Bi-carbonates, Hydroxyls, VOC gases with other binders, duly impregnated with activated catalysts. The air moment across filters shall be turbulent type to increase the contact area &amp; contact time with filter media.
Scope of haRmful gas removal shall include but shall Nost be limited to H2s, SO2, Nos2 &amp; Cl2. Filters shall be capable of removing all haRmful gases present in local air."
Fine filter section complete with fine filters. Velocity across fine filters shall Nost exceed 500FPM. Filters shall have efficiency Nost less than 95% down to 1 Microns (EU-8/MERV-14).
Semi HEPA (MERV-16) filter section complete with 300mm thick HEPA filters. Velocity across HEPA filters shall Nost exceed 450FPM. Filters shall have efficiency Nost less than 97% down to 1.0 microns.
Fresh Air Intake Section complete with FA dampers in extruded aluminium construction.
AHUs shall be complete with suspension arrangement, it shall also include spring type vibration isolators and rubber groomets etc. to make the installation totally vibration free. 
Multiblade box type zero leakage manually operated extruded aluminium volume control dampers shall be factory fitted at outlet of each AHU.
In addition to the above, air handling units shall be provided with fire retardant flexible canvass connections made out of canvass sleeve. Sizes of air handling units shall Nost exceed as mentioned in the design drawings and air handling units shall confoRm to the design parameters mentioned in specifications.</t>
  </si>
  <si>
    <t>Supply, Installation, Testing and Commissioning of variable frequency drives for following Air Handling Units. Variable frequency drives shall be provided with necessary sensors and transmitters complete with control wiring in all respect as required and as per specifications. VFDs shall have built-in haRmonic filters. The drives shall be suitable for the following motor rating. VFDs shall be housed in precoated, vandal proof enclosure with On/Off Push Buttons, Phase indication lights, A/M Switch and with adequate provisions for ventilation using a fan. The VFDs shall be able to receive the signals from Temp. sensors and to ramp the speed of the motor. Quoted price shall be inclusive of return air temperature sensor and necessary electrical switches including change over switch &amp; copper cabling for integration with the AHU panel. VFDs shall be installed within Electrical panels as described under Section 'Electrical Works'. Overall protection of VFDs with Panels shall be IP-54.
(i)  Sensing Range : 10mm to 50 mm WG
(ii)  Output Signal   : 4 mA to 20 mA
                                        OR
                                 0 V  to 10 V DC</t>
  </si>
  <si>
    <t>Supply, Installation, Testing and Commissioning of main Intelligent Touch Controller with plus adapter as per specifications to hook up indoor units as mentioned above. Controller shall however, be suitable for minimum 64 groups of indoor units. Centralized controller shall act as master controller for controlling of cooling mode of outdoor units and their associated indoor units. Controller shall be suitable of Remote Access with computer and shall have web access. Controller shall be suitable to autosequence the outdoor as well as indoor units catering to 24x7 operated areas as required/mentioned under sub head "System Design" of tender document. Controller shall be suitable to configured the inside temperature as per temperature set point on controller. Controller shall have time schedulling arrangement for Indoor Units as well as Outdoor Units.
Quoted price shall be inclusive of all necessary cabling as required from ODU &amp; IDUs to controller.</t>
  </si>
  <si>
    <t>Supply, installation,  testing and commissioning of 16 G GSS constructed opposed blade volume control dampers complete with brass bush &amp; manual operating handles within ducts to be provided with suitable links, levers and quadrants for control of volume of air flow for proper air balancing</t>
  </si>
  <si>
    <t>Supply, Installation,Testing and Balancing of square return air diffusers same as supply air diffusers but without volume control dampers as per the approved shop drawings and specifications. The diffusers shall be anti -smudge ring type.
All Return air diffusers in false ceiling to be properly supported from real slab using chains or gripple wires.
Powder coated extruded aluminium diffusers of approved colour &amp; shade.</t>
  </si>
  <si>
    <r>
      <rPr>
        <sz val="10"/>
        <color indexed="8"/>
        <rFont val="Calibri"/>
        <family val="2"/>
        <scheme val="minor"/>
      </rPr>
      <t xml:space="preserve">Supplying &amp; fixing of  18 G thick Aluminium extruded powder coated </t>
    </r>
    <r>
      <rPr>
        <sz val="10"/>
        <rFont val="Calibri"/>
        <family val="2"/>
        <scheme val="minor"/>
      </rPr>
      <t>Fresh / Exhaust air weather protected louvers with VCD &amp; Bird screen type i.e. louvers blade shall be at 45°  inclination with blade pitch 40 mm (with Aluminium frames if required) for ventilation. as per specification and sizes will be as per tender drawing mentioned.</t>
    </r>
  </si>
  <si>
    <t>Q</t>
  </si>
  <si>
    <t>R</t>
  </si>
  <si>
    <t>S</t>
  </si>
  <si>
    <t>Supply, Installation, Testing and Commissioning of the following cubical type panels made out of 14 guage CRCA structure, base channel, complete with, moulded case circuit breakers, meters, indicating lamps, current transfoRmer etc. Complete in all respects, insulated bus bars with heat shrinkable PVC sleeve in suitable bus chambers,  interconnection, small wiring, name plate, danger plate, earth bus etc. &amp; comprising of compartments with  hinged door for each feeder &amp; its accessories, cable alley with hinged doors, bus chamber with bolted door etc. The panel being of dust  &amp; veRmin proof construction with  rubber  gasket attractively  powder  coating  etc. The panel shall be free standing type / wall mounted type  as per relavant  drawing  and  comprising  with the following:
Notes :
1.  All MCCBs shall be with operating handle. 
2.  CTs burden shall be 15VA &amp; accuracy class 1.0
3.  CTs shall be cast resin type .
4.  All MCCBs shall be with theRmal magnetic  release.
5.   All indication lights shall be LED type.
6.   All meter shall be digital type.
7. The outgoing starter feeders for pumps,AHUS  &amp;  ventilation   fans      shall        be    provided  with push buttons &amp; indicating lamps for  status indication.
8.  Proper     isolation     switches    to     be  provided    near   air handling units   and 
     ventilation fans  in  weather proof enclosure. 
9.  Bimetal   overload   relay   for   all   the   starters   shall   have    built-in     single
       phasing prevention feature.
10.  Electrical  interlocking  wiring  shall   be  provided  as  per  system  requirement.
11.   Power  cabling/wiring  with   necessary earthing   from   source  to each  panel
        and  each   exhaust    fan   shall    be  provided   by  other agencies.
12.  All HVAC equipment  shall be compatible with  BMS and necessary provisions to be made  in each panel.</t>
  </si>
  <si>
    <t>For 2000Cfm TFA- 1x1.5KW
25 Amps ,TP MCCB -- 1set
(0-500) V  digital Voltmeter with built in Selector
switch -- 1set
Digital Ammeter with built in selector 
switch- 1set
Current TransfoRmers - 1set
LED type RYB  phase indication lights- 1set
LED type ON &amp; OFF indication lights -- 1set
2.0HP DOL starter with built-in single  phasing 
preventor &amp; overload relay &amp; adjustable timer -- 1 set
START-STOP Push Buttons -- 1 set
Auto-Manual    type     selector switch
 to   facilitate   auto   start   of    AHUs  -- 1set
VFD/By Pass Selector Switch-- 01Set
Space for VFD Mounting 
Ventilation Fan for VFD-- 1Set</t>
  </si>
  <si>
    <t>For 800Cfm TFA- 1x0.75KW
25 Amps ,TP MCCB -- 1set
(0-500) V  digital Voltmeter with built in Selector
switch -- 1set
Digital Ammeter with built in selector 
switch- 1set
Current TransfoRmers - 1set
LED type RYB  phase indication lights- 1set
LED type ON &amp; OFF indication lights -- 1set
1.0HP DOL starter with built-in single  phasing 
preventor &amp; overload relay &amp; adjustable timer -- 1 set
START-STOP Push Buttons -- 1 set
Auto-Manual    type     selector switch
 to   facilitate   auto   start   of    AHUs  -- 1set
VFD/By Pass Selector Switch-- 01Set
Space for VFD Mounting 
Ventilation Fan for VFD-- 1Set
Contactors, Potential Free Contacts, Control wiring and safety circuit as required with start-stop  push  buttons stay  put    or lockable type -1set</t>
  </si>
  <si>
    <t>Supply, laying, affecting connections and Testing of the following sizes of 1.1 KV aRmoured PVC insulated aluminium/copper conductor cables. Cables shall be inclusive of all clamps, saddles, screws, cable identification tags, cable teRminal joints including teRminal lugs, insulating tapes, affecting teRminal connections to the equipment as per the specifications and as required. Quoted price shall be inclusive of perforated duly painted 2mm thick MS trays and 8 SWG copper earth wire for AHUs.All cables shall be FRLS type.</t>
  </si>
  <si>
    <t>T</t>
  </si>
  <si>
    <t>Supply, Installation, Testing &amp; Commissioning of REME (reflective electromagnetic energy cell) /Bi Polar Plasma Ionisers cell comprising of quad metallic compound target/ hydrated cataytic matrix cell duly enclosed by a poly casing tube, with the capability to produce friendly oxidizers like ionized hydroxyls, hydrogen peroxide, Super Oxide Ions. The tube should be duly encased in poly tube to prevent glass or mercury leakage into the atmosphere. The cell will have built in fiber optic device as remote indication of this operation.
The unit shall have inbuilt multipin ion generator along with ultrasonic radio frequency waves for pest repellancy. System should be suitable for all types of indoor units Ductable ac, Cassette AC &amp; Hi-wall units. The cells shall be installed as required to fit in the plenum, duct at the AHU in the supply air stream.
The system shall be capable of reducing microbial bacteria, virus and spores, VoC’, odors and particulates matter. The equipment shall confoRm to UL, TUV, CSA EU,CE, FDA, ISO, RoHS &amp; CCMB Report standards, certifications as applicable and shall be submitted along with the technical submital. System should kill /deactivate microorganism and shall have proven effectiveness on COVID-19 human strain and its surrogate through Certified National/International lab. Units shall be UL2998 certified for Zero Ozone.
The power / control cabling between the ioniser units and the power source / controls shall be included in the cost. The ionizers should be selected by considering a load factor calculation for each specific area where the equipment is to be installed. Length selection should be per duct piece in which is to be installed. Detailed selection chart to be furnished indicating the model number for each unit. Cells Should be complete with TransfoRmers, control cabling and Plug Top &amp; necessary power cable.
Ionizers shal be suitable for following Equipment
Total Nos. of ionisers shall be as per air quantity distributed in individual duct drawn from units in Drawing.</t>
  </si>
  <si>
    <t>U</t>
  </si>
  <si>
    <t>18mm to 20mm th. Italian stone in flooring of selected color and quality laid to required pattern with cement mortar of required thickness and cement slurry. Joints shall be finished with epoxy based grouting compound. The stone shall be treated with water repelling sealer prior to cutting and installation on both sides, and a finishing coat of sealer after installation. Rate shall be inclusive of diamond polishing, Chipping of slab, brickwork, wastage etc.</t>
  </si>
  <si>
    <t>Laminated Wooden Flooring: Providing and fixing Laminated flooring of standard commercial grade (AC5), composed of water repellant high density fiberboard (HDF) panels with direct pressure laminate and protective laminate based abrasion resistant film. Thickness of panels to be 8mm to 10mm excluding underlay. Rates to include underlay, floor transition strips , profiles, all accessories as required &amp; protection after the installation using bubble guard protection sheet as instructed by the project manager.</t>
  </si>
  <si>
    <t>Panic Bar with Local Audio Alarm (80 dB) powered by 230 volts. It shall include all wiring and conduiting.</t>
  </si>
  <si>
    <t>TOTAL AMOUNT (A)</t>
  </si>
  <si>
    <t>TOTAL AMOUNT (B)</t>
  </si>
  <si>
    <t xml:space="preserve">Important Instructions </t>
  </si>
  <si>
    <t>Grand Total inclusive of all (Section 1-13)- To be taken for financial evaluation</t>
  </si>
  <si>
    <t>Annexure-A Schedule of Quantity/ Financial Bid</t>
  </si>
  <si>
    <t>Password Protected file( To be shared with Invest India only at the time of Financial Bid opening meeting)</t>
  </si>
  <si>
    <t>TOTAL AMOUNT (C)</t>
  </si>
  <si>
    <t>TOTAL AMOUNT (D)</t>
  </si>
  <si>
    <t>TOTAL AMOUNT (E)</t>
  </si>
  <si>
    <t>Note:To have 12mm ply backing to fix skirting as per details
Contractor to make provision for all electrical/networking boxes and to provide Dia cut-outs as per requirement. 
All exposed edges / corners to have  proprietary  corner / edge  bead 
All gyp board joints to be filled with jointing compound and Jointing tape (paper) 
All gaps above ceiling has to be acoustically packed &amp; sealed.
Wherever there are electrical panel boards, adequate supports to be provided, frame should be 300mm c/c as per details.Adequate supports to be provided to support metal door as per details. Where ever additional loads are supporting on partitions to be screwed with HLD light duty anchor.</t>
  </si>
  <si>
    <t>TOTAL AMOUNT (F)</t>
  </si>
  <si>
    <t>TOTAL AMOUNT (G)</t>
  </si>
  <si>
    <t>TOTAL AMOUNT (H)</t>
  </si>
  <si>
    <t>TOTAL AMOUNT (I)</t>
  </si>
  <si>
    <t>TOTAL AMOUNT (J)</t>
  </si>
  <si>
    <t>Providing Pest control and Anti-termite treatment by appointing a specialized agency as per the specifications mentioned by the Bureau of Indian Standards and Agencies specifications (whichever is higher), for General Civil, Plumbing,/ Drainage and timber. The teRmite treatment has to be done in two stages as preconstruction and during construction. Vendor should provide 2 yrs warranty etc.</t>
  </si>
  <si>
    <t>TOTAL AMOUNT (K)</t>
  </si>
  <si>
    <t>TOTAL AMOUNT (L)</t>
  </si>
  <si>
    <t>TOTAL AMOUNT (M)</t>
  </si>
  <si>
    <t>TOTAL AMOUNT (N)</t>
  </si>
  <si>
    <t>TOTAL AMOUNT (O)</t>
  </si>
  <si>
    <t>Note:Co-ordination and Cutouts for light fittings, Electrical, Fire Alarm &amp; Air-conditioning - A/C grills etc. to be provided as per approved drawings wherever necessary.
Measurements for verticals up to 200MM Ht shall Nost be paid seprately and shall be part of the item rate.
Rate quoted to include vertical drops (till 200mm ht) and all cut-outs required for light fixtures, smoke detectors and other services cut-outs complete as per the detail drawings or as directed by Architect. Verticals above 200mm ht will be measured separately.</t>
  </si>
  <si>
    <t>Section-1 Gross Total Incl of all ( A+B+C+D+E+F+G+H+I+J+K+L+M+N+O)</t>
  </si>
  <si>
    <t>TOTAL AMOUNT (P)</t>
  </si>
  <si>
    <t>Section-2 Gross Total Incl of all ( A)</t>
  </si>
  <si>
    <t>Section-3 Gross Total Incl of all ( A)</t>
  </si>
  <si>
    <t>Section-4 Gross Total Incl of all ( A)</t>
  </si>
  <si>
    <t>Section-6 Gross Total Incl of all ( A)</t>
  </si>
  <si>
    <t>Section-5 Gross Total Incl of all ( A)</t>
  </si>
  <si>
    <t>Section-7 Gross Total Incl of all ( A)</t>
  </si>
  <si>
    <t xml:space="preserve">Note:All Bulbs/any other consumables should be branded .It should have atleast one year replacement guarantee.
Point wiring rates are inclusive of 3 x  1.5 sq mm   FRLS PVC insulated stranded copper conductor wires for circuit. The Light &amp; power Distribution Boards location and switch board locations has been shown in the drawing. The switch board location may be changed as per the interior finish.
All sockets to be checked with a Check Plug socket tester for live-neutral reverse, Nos earth,neutral fault, live earth reverse, neutral earth reverse.
The Circuit Nos and DB Nos label shall be provided on all UPS ,RAW sockets and switchboards with label printer.
Colour coding for conduits to be done for different systems. The whole length of conduits to be painted.
Wherever the occupancy sensor is provided in the cabin/ meeting  rooms  the circuit wires from Distribution Board to occupancy sensor and sensor to switch are inclusive in the point wiring rate.
All circuit &amp; point wiring shall be colour coded &amp; shall have ferruling on both end for circuit identification complete as required etc.
Earth loop Impedance Test to be perfoRmed. RCD test to be done. Cable Insulation Tests to be done.
</t>
  </si>
  <si>
    <t>Note: Different colours to be used for 3 core cables for raw power and UPS power.
The word UPS shall be printed on all UPS sockets
The word RAW shall be printed on all RAW sockets
The Circuit Nos and DB Nos label shall be provided on all UPS ,RAW sockets and switchboards with label printer.
Contractor is required to submit samples of all types of switches and sockets to Consultant and Architects representative for approval before ordering  the material</t>
  </si>
  <si>
    <t xml:space="preserve">TOTAL AMOUNT (A)         </t>
  </si>
  <si>
    <t xml:space="preserve">TOTAL AMOUNT (B)         </t>
  </si>
  <si>
    <t xml:space="preserve">TOTAL AMOUNT (C)         </t>
  </si>
  <si>
    <t xml:space="preserve">TOTAL AMOUNT (D)         </t>
  </si>
  <si>
    <t xml:space="preserve">TOTAL AMOUNT (E)       </t>
  </si>
  <si>
    <t xml:space="preserve">TOTAL AMOUNT (F)        </t>
  </si>
  <si>
    <t xml:space="preserve">TOTAL AMOUNT (G)     </t>
  </si>
  <si>
    <t xml:space="preserve">TOTAL AMOUNT (H)      </t>
  </si>
  <si>
    <t>Section-8 Gross Total Incl of all ( A+B+C+D+E+F+G+H)</t>
  </si>
  <si>
    <t>Section-9 Gross Total Incl of all ( A)</t>
  </si>
  <si>
    <t>Note:The Panel shall be suitable for BMS connectivity. Provide bacnet card for BMS integration.
The Builder Main Fire Panel shall have 2 way communication with Main Fire Panel. In case of fire signal all the access control doors shall deactivate.
The access control doors will get de activated for people evacuation
Emergency  evacuation message will pass through public address system automatically
All  A.C. Units shall be integrated with fire panel so that in case of fire signal, all the  units shall be switched OFF.
Dampers will get deactivated through the modules to close the air movement.
The Flow switch shall be monitored on our Fire Panel.</t>
  </si>
  <si>
    <t>Necessary Integration Facility with BMS for following functions:-
Alarm, Trouble condition,Supervisory alerts to  BMS 
Share Graphics of Security, Fire and HVAC
Web Interface</t>
  </si>
  <si>
    <t xml:space="preserve">TOTAL AMOUNT (A)      </t>
  </si>
  <si>
    <t xml:space="preserve">TOTAL AMOUNT (B)       </t>
  </si>
  <si>
    <t>Section-10 Gross Total Incl of all ( A+B)</t>
  </si>
  <si>
    <t>Section-11 Gross Total Incl of all ( A+B)</t>
  </si>
  <si>
    <t xml:space="preserve">Providing and fixing of stainless steel braided flexible hoses with inliner EPDM Which can bear the maximum pressure of 10 bar and maximum temperature of 90 degree Celsius with bending radius of 25R with length 500 mm with Union  nut connection of 1/2" </t>
  </si>
  <si>
    <t>Providing and fixing of 15 mm dia. C.P. brass table mounted Kitchen sink mixer with swivel spout and wall flange of following make.(or equal approved)
Suitable to 1.3LPM
Colour/Finish  :   Chrome</t>
  </si>
  <si>
    <t>Providing and fixing vitreous wall hung china water closet (European type W.C.pan) complete with proprietry seat and cover (soft close), pan connector, suitable mounting brackets/chair including cutting and making good the walls and floors wherever required, of the following make and type:(or equal approved)
Suitable to 2/4ltr/flush
Colour        :  White</t>
  </si>
  <si>
    <t>Section-12 Gross Total Incl of all ( A+B+C+D)</t>
  </si>
  <si>
    <t>Providing and fixing 120 mm dia round stainless steel rotate lock type grating with frame and ABS Plastic cockroach trap, embedded in floor, all complete.</t>
  </si>
  <si>
    <t>TOTAL AMOUNT (A+B+C+D+E+F+G+H+I+J+K+L+M+N+O+P+Q+R+S)</t>
  </si>
  <si>
    <t>TOTAL AMOUNT(T+U)</t>
  </si>
  <si>
    <t>Section-13 Gross Total Incl of all (A+B+C+D+E+F+G+H+I+J+K+L+M+N+O+P+Q+R+S+T+U)</t>
  </si>
  <si>
    <t xml:space="preserve">Compactor shall be  of single bay type . The compactor bodies are mounted on trolleys which will roll on stainless steel / mild steel tracks. Handles are provided to maually roll the trollyes.One end is fixed and the other is locked with the help og heavy duty shooting bolt and camlock.
Note:Plywood is to be provided in the aisle space to facilitate the access into the compactor. 
W - 1200 x D - 400 x H - 2047
Location:- Basement                                 </t>
  </si>
  <si>
    <t>Reference no : INVIN/NAF/24-25/1100</t>
  </si>
  <si>
    <t>Name of Tender: Renovation of Invest India office at ICID building New Delhi</t>
  </si>
  <si>
    <t xml:space="preserve">Appointment Light for MD cabin  ( Red &amp; Green switchable Type) </t>
  </si>
  <si>
    <t xml:space="preserve">Dismantling ,packing and relocoation of existing workstations of size 1200mmX600mm from Vigyan Bhawan Annexe to new premises and reinstalltion and alignment of the same.
</t>
  </si>
  <si>
    <t xml:space="preserve">Packing, relocoation and reinstalltion of existing 140 Nos chairs from the existing office ( Vigyan Bhawan Annexe) to the new location. The price should include cleaning, transportationand minor repair of chairs if required. </t>
  </si>
  <si>
    <t>Dismantling,shifting of the existing 2x 30 KVA UPS including , batteries, battery rack from Vigyan Bhawan Annexe to new facility at ICID ,Naya Marg . Cost to include dismantling, lifting shifting transportation, loading unloading, reinstallation and recommissioning of the existing UPS system including battery bank.
Note : The preference for this work needs to be considered from the vendor who has the existing AMC for these units.</t>
  </si>
  <si>
    <t xml:space="preserve">Dismantling, shifting and reinstallation of the existing CCTV cameras installed at site. Cost to include recomissioning, packing and transportation of the same from Vigyan Bhawan Annexe to the new premises at ICID.
</t>
  </si>
  <si>
    <t xml:space="preserve">Dismantling, shifting and reinstallation of the existing NVR installed at site. Cost to include recomissioning, packing and transportation of the same from Vigyan Bhawan Annexe to the new premises at ICID. </t>
  </si>
  <si>
    <r>
      <t xml:space="preserve">1. Grand Total Inclusive of all shall be considered for financial evaluation
2.  Quoting Nil/ Zero/ Blank aginast any line items shall be considered as non-responsive bid and disqualified from financial evaluation
3. Annexure-A: Schedule of Quantitity/ Financial Bid shall be </t>
    </r>
    <r>
      <rPr>
        <b/>
        <sz val="12"/>
        <rFont val="Calibri"/>
        <family val="2"/>
        <scheme val="minor"/>
      </rPr>
      <t>password protected</t>
    </r>
    <r>
      <rPr>
        <sz val="12"/>
        <rFont val="Calibri"/>
        <family val="2"/>
        <scheme val="minor"/>
      </rPr>
      <t>. Unprotected file shall be disqualified from further tendering process. No Query shall be entertained in this regard. The password to open the file shall be shared by Invest India at the time of opening of financial bid meeting 
4. Bidders are advised to refer tender document for more clarity.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</si>
</sst>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3" formatCode="_(* #,##0.00_);_(* \(#,##0.00\);_(* &quot;-&quot;??_);_(@_)"/>
    <numFmt numFmtId="164" formatCode="&quot;$&quot;#,##0_);\(&quot;$&quot;#,##0\)"/>
    <numFmt numFmtId="165" formatCode="_(&quot;$&quot;* #,##0_);_(&quot;$&quot;* \(#,##0\);_(&quot;$&quot;* &quot;-&quot;_);_(@_)"/>
    <numFmt numFmtId="166" formatCode="_(&quot;$&quot;* #,##0.00_);_(&quot;$&quot;* \(#,##0.00\);_(&quot;$&quot;* &quot;-&quot;??_);_(@_)"/>
    <numFmt numFmtId="167" formatCode="_ * #,##0_ ;_ * \-#,##0_ ;_ * &quot;-&quot;_ ;_ @_ "/>
    <numFmt numFmtId="168" formatCode="_ &quot;₹&quot;\ * #,##0.00_ ;_ &quot;₹&quot;\ * \-#,##0.00_ ;_ &quot;₹&quot;\ * &quot;-&quot;??_ ;_ @_ "/>
    <numFmt numFmtId="169" formatCode="_ * #,##0.00_ ;_ * \-#,##0.00_ ;_ * &quot;-&quot;??_ ;_ @_ "/>
    <numFmt numFmtId="170" formatCode="0.0"/>
    <numFmt numFmtId="171" formatCode="_(* #,##0_);_(* \(#,##0\);_(* &quot;-&quot;??_);_(@_)"/>
    <numFmt numFmtId="172" formatCode="&quot; Rs &quot;#,##0.00\ ;&quot;-Rs &quot;#,##0.00\ ;&quot; Rs -&quot;#\ ;@\ "/>
    <numFmt numFmtId="173" formatCode="&quot;Rs. &quot;#,##0;&quot;Rs. -&quot;#,##0"/>
    <numFmt numFmtId="174" formatCode="&quot;Rs.&quot;\ #,##0;[Red]&quot;Rs.&quot;\ \-#,##0"/>
    <numFmt numFmtId="175" formatCode="_(* #,##0.00_);_(* \(#,##0.00\);_(* \-??_);_(@_)"/>
    <numFmt numFmtId="176" formatCode="_-* #,##0.00_-;\-* #,##0.00_-;_-* &quot;-&quot;??_-;_-@_-"/>
    <numFmt numFmtId="177" formatCode="d/mmm/yy;@"/>
    <numFmt numFmtId="178" formatCode="0.000"/>
    <numFmt numFmtId="179" formatCode="_ &quot;Rs.&quot;\ * #,##0_ ;_ &quot;Rs.&quot;\ * \-#,##0_ ;_ &quot;Rs.&quot;\ * &quot;-&quot;_ ;_ @_ "/>
    <numFmt numFmtId="180" formatCode="_ &quot;Rs.&quot;\ * #,##0.00_ ;_ &quot;Rs.&quot;\ * \-#,##0.00_ ;_ &quot;Rs.&quot;\ * &quot;-&quot;??_ ;_ @_ "/>
    <numFmt numFmtId="181" formatCode="_(&quot;$&quot;\ * #,##0.00_);_(&quot;$&quot;\ * \(#,##0.00\);_(&quot;$&quot;\ * &quot;-&quot;??_);_(@_)"/>
    <numFmt numFmtId="182" formatCode="General_)"/>
    <numFmt numFmtId="183" formatCode="&quot;R$&quot;#,##0_);\(&quot;R$&quot;#,##0\)"/>
    <numFmt numFmtId="184" formatCode="#,##0&quot; $&quot;;\-#,##0&quot; $&quot;"/>
    <numFmt numFmtId="185" formatCode="#,##0&quot; $&quot;;[Red]\-#,##0&quot; $&quot;"/>
    <numFmt numFmtId="186" formatCode="hh:mm:ss\ AM/PM_)"/>
    <numFmt numFmtId="187" formatCode="&quot; $&quot;#,##0.00\ ;&quot; $(&quot;#,##0.00\);&quot; $-&quot;#\ ;@\ "/>
    <numFmt numFmtId="188" formatCode="_(* #,##0_);_(* \(#,##0\);_(* \-??_);_(@_)"/>
    <numFmt numFmtId="189" formatCode="0.00_)"/>
    <numFmt numFmtId="190" formatCode="0.0000&quot;  &quot;"/>
    <numFmt numFmtId="191" formatCode="#,##0.00&quot; $&quot;;\-#,##0.00&quot; $&quot;"/>
    <numFmt numFmtId="192" formatCode="#,##0.00&quot; $&quot;;[Red]\-#,##0.00&quot; $&quot;"/>
    <numFmt numFmtId="193" formatCode="d\-mmm\-yy;@"/>
    <numFmt numFmtId="194" formatCode="#,##0.00\ ;&quot; (&quot;#,##0.00\);&quot; -&quot;#\ ;@\ "/>
    <numFmt numFmtId="195" formatCode="_ * #,##0_ ;_ * \-#,##0_ ;_ * &quot;-&quot;??_ ;_ @_ "/>
    <numFmt numFmtId="196" formatCode="0\)"/>
    <numFmt numFmtId="197" formatCode="&quot;₹&quot;\ #,##0"/>
    <numFmt numFmtId="198" formatCode="&quot;₹&quot;\ #,##0.00"/>
    <numFmt numFmtId="199" formatCode="[$-409]d/mmm/yy;@"/>
  </numFmts>
  <fonts count="9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0"/>
      <name val="Helv"/>
      <family val="2"/>
    </font>
    <font>
      <sz val="10"/>
      <name val="Helv"/>
      <charset val="204"/>
    </font>
    <font>
      <sz val="10"/>
      <color indexed="8"/>
      <name val="Arial"/>
      <family val="2"/>
    </font>
    <font>
      <sz val="10"/>
      <name val="Arial"/>
      <family val="2"/>
    </font>
    <font>
      <sz val="11"/>
      <color theme="1"/>
      <name val="Calibri"/>
      <family val="2"/>
      <scheme val="minor"/>
    </font>
    <font>
      <b/>
      <sz val="10"/>
      <name val="Calibri"/>
      <family val="2"/>
      <scheme val="minor"/>
    </font>
    <font>
      <sz val="10"/>
      <name val="Calibri"/>
      <family val="2"/>
      <scheme val="minor"/>
    </font>
    <font>
      <sz val="12"/>
      <name val="Calibri"/>
      <family val="2"/>
      <scheme val="minor"/>
    </font>
    <font>
      <sz val="10"/>
      <name val="Arial"/>
      <family val="2"/>
    </font>
    <font>
      <b/>
      <sz val="12"/>
      <name val="Arial"/>
      <family val="2"/>
    </font>
    <font>
      <sz val="12"/>
      <color theme="1"/>
      <name val="Calibri"/>
      <family val="2"/>
      <scheme val="minor"/>
    </font>
    <font>
      <sz val="10"/>
      <name val="Helv"/>
    </font>
    <font>
      <sz val="10"/>
      <name val="MS Sans Serif"/>
      <family val="2"/>
    </font>
    <font>
      <sz val="10"/>
      <name val="Arial"/>
      <family val="2"/>
      <charset val="204"/>
    </font>
    <font>
      <sz val="12"/>
      <color indexed="8"/>
      <name val="Segoe UI"/>
      <family val="2"/>
    </font>
    <font>
      <sz val="12"/>
      <color indexed="9"/>
      <name val="Segoe UI"/>
      <family val="2"/>
    </font>
    <font>
      <sz val="11"/>
      <color indexed="9"/>
      <name val="Calibri"/>
      <family val="2"/>
    </font>
    <font>
      <sz val="12"/>
      <color indexed="20"/>
      <name val="Segoe UI"/>
      <family val="2"/>
    </font>
    <font>
      <sz val="11"/>
      <color indexed="20"/>
      <name val="Calibri"/>
      <family val="2"/>
    </font>
    <font>
      <sz val="9"/>
      <name val="Times New Roman"/>
      <family val="1"/>
    </font>
    <font>
      <b/>
      <sz val="12"/>
      <color indexed="52"/>
      <name val="Segoe UI"/>
      <family val="2"/>
    </font>
    <font>
      <b/>
      <sz val="11"/>
      <color indexed="52"/>
      <name val="Calibri"/>
      <family val="2"/>
    </font>
    <font>
      <b/>
      <sz val="12"/>
      <color indexed="9"/>
      <name val="Segoe UI"/>
      <family val="2"/>
    </font>
    <font>
      <b/>
      <sz val="11"/>
      <color indexed="9"/>
      <name val="Calibri"/>
      <family val="2"/>
    </font>
    <font>
      <sz val="11"/>
      <color indexed="8"/>
      <name val="Calibri"/>
      <family val="2"/>
      <charset val="1"/>
    </font>
    <font>
      <i/>
      <sz val="12"/>
      <color indexed="23"/>
      <name val="Segoe UI"/>
      <family val="2"/>
    </font>
    <font>
      <i/>
      <sz val="11"/>
      <color indexed="23"/>
      <name val="Calibri"/>
      <family val="2"/>
    </font>
    <font>
      <sz val="12"/>
      <color indexed="17"/>
      <name val="Segoe UI"/>
      <family val="2"/>
    </font>
    <font>
      <sz val="11"/>
      <color indexed="17"/>
      <name val="Calibri"/>
      <family val="2"/>
    </font>
    <font>
      <b/>
      <sz val="15"/>
      <color indexed="56"/>
      <name val="Segoe UI"/>
      <family val="2"/>
    </font>
    <font>
      <b/>
      <sz val="15"/>
      <color indexed="56"/>
      <name val="Calibri"/>
      <family val="2"/>
    </font>
    <font>
      <b/>
      <sz val="13"/>
      <color indexed="56"/>
      <name val="Segoe UI"/>
      <family val="2"/>
    </font>
    <font>
      <b/>
      <sz val="13"/>
      <color indexed="56"/>
      <name val="Calibri"/>
      <family val="2"/>
    </font>
    <font>
      <b/>
      <sz val="11"/>
      <color indexed="56"/>
      <name val="Segoe UI"/>
      <family val="2"/>
    </font>
    <font>
      <b/>
      <sz val="11"/>
      <color indexed="56"/>
      <name val="Calibri"/>
      <family val="2"/>
    </font>
    <font>
      <u/>
      <sz val="9"/>
      <color indexed="12"/>
      <name val="Arial"/>
      <family val="2"/>
    </font>
    <font>
      <sz val="12"/>
      <color indexed="62"/>
      <name val="Segoe UI"/>
      <family val="2"/>
    </font>
    <font>
      <sz val="11"/>
      <color indexed="62"/>
      <name val="Calibri"/>
      <family val="2"/>
    </font>
    <font>
      <sz val="12"/>
      <color indexed="52"/>
      <name val="Segoe UI"/>
      <family val="2"/>
    </font>
    <font>
      <sz val="11"/>
      <color indexed="52"/>
      <name val="Calibri"/>
      <family val="2"/>
    </font>
    <font>
      <sz val="12"/>
      <color indexed="60"/>
      <name val="Segoe UI"/>
      <family val="2"/>
    </font>
    <font>
      <sz val="11"/>
      <color indexed="60"/>
      <name val="Calibri"/>
      <family val="2"/>
    </font>
    <font>
      <b/>
      <i/>
      <sz val="16"/>
      <name val="Helv"/>
    </font>
    <font>
      <sz val="12"/>
      <color indexed="8"/>
      <name val="Calibri"/>
      <family val="2"/>
    </font>
    <font>
      <b/>
      <sz val="12"/>
      <color indexed="63"/>
      <name val="Segoe UI"/>
      <family val="2"/>
    </font>
    <font>
      <b/>
      <sz val="11"/>
      <color indexed="63"/>
      <name val="Calibri"/>
      <family val="2"/>
    </font>
    <font>
      <b/>
      <sz val="18"/>
      <color indexed="56"/>
      <name val="Cambria"/>
      <family val="2"/>
    </font>
    <font>
      <b/>
      <sz val="12"/>
      <color indexed="8"/>
      <name val="Segoe UI"/>
      <family val="2"/>
    </font>
    <font>
      <b/>
      <sz val="11"/>
      <color indexed="8"/>
      <name val="Calibri"/>
      <family val="2"/>
    </font>
    <font>
      <sz val="12"/>
      <color indexed="10"/>
      <name val="Segoe UI"/>
      <family val="2"/>
    </font>
    <font>
      <sz val="11"/>
      <color indexed="10"/>
      <name val="Calibri"/>
      <family val="2"/>
    </font>
    <font>
      <sz val="10"/>
      <name val="Geneva"/>
      <family val="2"/>
    </font>
    <font>
      <b/>
      <sz val="11"/>
      <color theme="1"/>
      <name val="Calibri"/>
      <family val="2"/>
      <charset val="1"/>
      <scheme val="minor"/>
    </font>
    <font>
      <sz val="11"/>
      <color rgb="FF000000"/>
      <name val="Arial"/>
      <family val="2"/>
    </font>
    <font>
      <sz val="12"/>
      <color indexed="8"/>
      <name val="Verdana"/>
      <family val="2"/>
    </font>
    <font>
      <sz val="12"/>
      <color theme="1"/>
      <name val="Bahamas"/>
      <family val="2"/>
    </font>
    <font>
      <sz val="11"/>
      <color rgb="FF000000"/>
      <name val="Calibri"/>
      <family val="2"/>
      <charset val="1"/>
    </font>
    <font>
      <sz val="10"/>
      <color rgb="FF000000"/>
      <name val="Arial"/>
      <family val="2"/>
    </font>
    <font>
      <sz val="10"/>
      <color theme="1"/>
      <name val="Calibri"/>
      <family val="2"/>
      <scheme val="minor"/>
    </font>
    <font>
      <b/>
      <sz val="10"/>
      <color theme="1"/>
      <name val="Calibri"/>
      <family val="2"/>
      <scheme val="minor"/>
    </font>
    <font>
      <b/>
      <sz val="11"/>
      <color theme="1"/>
      <name val="Calibri"/>
      <family val="2"/>
      <scheme val="minor"/>
    </font>
    <font>
      <b/>
      <sz val="12"/>
      <color theme="1"/>
      <name val="Calibri"/>
      <family val="2"/>
      <scheme val="minor"/>
    </font>
    <font>
      <b/>
      <i/>
      <sz val="10"/>
      <name val="Calibri"/>
      <family val="2"/>
      <scheme val="minor"/>
    </font>
    <font>
      <sz val="10"/>
      <name val="Arial"/>
      <family val="2"/>
    </font>
    <font>
      <sz val="10"/>
      <name val="Arial"/>
      <family val="2"/>
    </font>
    <font>
      <sz val="11"/>
      <name val="Calibri"/>
      <family val="2"/>
      <scheme val="minor"/>
    </font>
    <font>
      <b/>
      <sz val="11"/>
      <name val="Calibri"/>
      <family val="2"/>
      <scheme val="minor"/>
    </font>
    <font>
      <sz val="11"/>
      <color theme="0"/>
      <name val="Calibri"/>
      <family val="2"/>
      <scheme val="minor"/>
    </font>
    <font>
      <sz val="10"/>
      <color rgb="FFFF0000"/>
      <name val="Calibri"/>
      <family val="2"/>
      <scheme val="minor"/>
    </font>
    <font>
      <vertAlign val="superscript"/>
      <sz val="10"/>
      <name val="Calibri"/>
      <family val="2"/>
      <scheme val="minor"/>
    </font>
    <font>
      <sz val="10"/>
      <color indexed="8"/>
      <name val="Calibri"/>
      <family val="2"/>
      <scheme val="minor"/>
    </font>
    <font>
      <vertAlign val="subscript"/>
      <sz val="10"/>
      <color theme="1"/>
      <name val="Calibri"/>
      <family val="2"/>
      <scheme val="minor"/>
    </font>
    <font>
      <b/>
      <sz val="10"/>
      <color rgb="FFFF0000"/>
      <name val="Calibri"/>
      <family val="2"/>
      <scheme val="minor"/>
    </font>
    <font>
      <b/>
      <sz val="11"/>
      <color indexed="8"/>
      <name val="Calibri"/>
      <family val="2"/>
      <scheme val="minor"/>
    </font>
    <font>
      <b/>
      <sz val="12"/>
      <name val="Calibri"/>
      <family val="2"/>
      <scheme val="minor"/>
    </font>
    <font>
      <b/>
      <sz val="14"/>
      <name val="Calibri"/>
      <family val="2"/>
      <scheme val="minor"/>
    </font>
    <font>
      <b/>
      <sz val="16"/>
      <name val="Calibri"/>
      <family val="2"/>
      <scheme val="minor"/>
    </font>
    <font>
      <b/>
      <i/>
      <sz val="14"/>
      <name val="Calibri"/>
      <family val="2"/>
      <scheme val="minor"/>
    </font>
  </fonts>
  <fills count="30">
    <fill>
      <patternFill patternType="none"/>
    </fill>
    <fill>
      <patternFill patternType="gray125"/>
    </fill>
    <fill>
      <patternFill patternType="solid">
        <fgColor indexed="46"/>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4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s>
  <borders count="40">
    <border>
      <left/>
      <right/>
      <top/>
      <bottom/>
      <diagonal/>
    </border>
    <border>
      <left/>
      <right/>
      <top style="thin">
        <color indexed="64"/>
      </top>
      <bottom style="thin">
        <color indexed="64"/>
      </bottom>
      <diagonal/>
    </border>
    <border>
      <left/>
      <right/>
      <top style="medium">
        <color indexed="64"/>
      </top>
      <bottom style="medium">
        <color indexed="64"/>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s>
  <cellStyleXfs count="2373">
    <xf numFmtId="0" fontId="0" fillId="0" borderId="0"/>
    <xf numFmtId="0" fontId="18" fillId="2" borderId="0" applyNumberFormat="0" applyBorder="0" applyAlignment="0" applyProtection="0"/>
    <xf numFmtId="43" fontId="19" fillId="0" borderId="0" applyFont="0" applyFill="0" applyBorder="0" applyAlignment="0" applyProtection="0"/>
    <xf numFmtId="169" fontId="19" fillId="0" borderId="0" applyFont="0" applyFill="0" applyBorder="0" applyAlignment="0" applyProtection="0"/>
    <xf numFmtId="175" fontId="19" fillId="0" borderId="0" applyFill="0" applyBorder="0" applyAlignment="0" applyProtection="0"/>
    <xf numFmtId="169" fontId="25"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25"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169" fontId="25" fillId="0" borderId="0" applyFont="0" applyFill="0" applyBorder="0" applyAlignment="0" applyProtection="0"/>
    <xf numFmtId="174" fontId="23" fillId="0" borderId="0"/>
    <xf numFmtId="173" fontId="19" fillId="0" borderId="0" applyFill="0" applyBorder="0" applyAlignment="0" applyProtection="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1" fillId="0" borderId="0"/>
    <xf numFmtId="0" fontId="22" fillId="0" borderId="0"/>
    <xf numFmtId="43" fontId="19" fillId="0" borderId="0" applyFont="0" applyFill="0" applyBorder="0" applyAlignment="0" applyProtection="0"/>
    <xf numFmtId="0" fontId="19" fillId="0" borderId="0"/>
    <xf numFmtId="0" fontId="19" fillId="0" borderId="0"/>
    <xf numFmtId="0" fontId="19" fillId="0" borderId="0"/>
    <xf numFmtId="0" fontId="29" fillId="0" borderId="0"/>
    <xf numFmtId="43" fontId="17" fillId="0" borderId="0" applyFont="0" applyFill="0" applyBorder="0" applyAlignment="0" applyProtection="0"/>
    <xf numFmtId="0" fontId="19" fillId="0" borderId="0"/>
    <xf numFmtId="0" fontId="19" fillId="0" borderId="0"/>
    <xf numFmtId="0" fontId="19" fillId="0" borderId="0"/>
    <xf numFmtId="169" fontId="19" fillId="0" borderId="0" applyFont="0" applyFill="0" applyBorder="0" applyAlignment="0" applyProtection="0"/>
    <xf numFmtId="169" fontId="16" fillId="0" borderId="0" applyFont="0" applyFill="0" applyBorder="0" applyAlignment="0" applyProtection="0"/>
    <xf numFmtId="169" fontId="19"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6" fillId="0" borderId="0" applyFont="0" applyFill="0" applyBorder="0" applyAlignment="0" applyProtection="0"/>
    <xf numFmtId="169" fontId="1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6" fillId="0" borderId="0"/>
    <xf numFmtId="0" fontId="18" fillId="0" borderId="0"/>
    <xf numFmtId="0" fontId="18" fillId="0" borderId="0"/>
    <xf numFmtId="0" fontId="16" fillId="0" borderId="0"/>
    <xf numFmtId="169" fontId="19" fillId="0" borderId="0" applyFont="0" applyFill="0" applyBorder="0" applyAlignment="0" applyProtection="0"/>
    <xf numFmtId="169" fontId="16" fillId="0" borderId="0" applyFont="0" applyFill="0" applyBorder="0" applyAlignment="0" applyProtection="0"/>
    <xf numFmtId="0" fontId="16" fillId="0" borderId="0"/>
    <xf numFmtId="169" fontId="16" fillId="0" borderId="0" applyFont="0" applyFill="0" applyBorder="0" applyAlignment="0" applyProtection="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8" fillId="0" borderId="0" applyFont="0" applyFill="0" applyBorder="0" applyAlignment="0" applyProtection="0"/>
    <xf numFmtId="17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169" fontId="14" fillId="0" borderId="0" applyFont="0" applyFill="0" applyBorder="0" applyAlignment="0" applyProtection="0"/>
    <xf numFmtId="0" fontId="14" fillId="0" borderId="0"/>
    <xf numFmtId="169" fontId="14" fillId="0" borderId="0" applyFont="0" applyFill="0" applyBorder="0" applyAlignment="0" applyProtection="0"/>
    <xf numFmtId="0" fontId="13" fillId="0" borderId="0"/>
    <xf numFmtId="0" fontId="13" fillId="0" borderId="0"/>
    <xf numFmtId="0" fontId="31" fillId="0" borderId="0"/>
    <xf numFmtId="0" fontId="32" fillId="0" borderId="0"/>
    <xf numFmtId="0" fontId="12" fillId="0" borderId="0"/>
    <xf numFmtId="169" fontId="12" fillId="0" borderId="0" applyFont="0" applyFill="0" applyBorder="0" applyAlignment="0" applyProtection="0"/>
    <xf numFmtId="177" fontId="19" fillId="0" borderId="0" applyFill="0" applyBorder="0" applyAlignment="0" applyProtection="0"/>
    <xf numFmtId="0" fontId="19" fillId="0" borderId="0"/>
    <xf numFmtId="0" fontId="12" fillId="0" borderId="0"/>
    <xf numFmtId="0" fontId="33" fillId="0" borderId="0"/>
    <xf numFmtId="172" fontId="19" fillId="0" borderId="0" applyFont="0" applyFill="0" applyBorder="0" applyAlignment="0" applyProtection="0"/>
    <xf numFmtId="0" fontId="34" fillId="0" borderId="0"/>
    <xf numFmtId="0" fontId="19" fillId="0" borderId="0"/>
    <xf numFmtId="0" fontId="35" fillId="3" borderId="0"/>
    <xf numFmtId="0" fontId="35" fillId="3"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4" borderId="0"/>
    <xf numFmtId="0" fontId="35" fillId="4" borderId="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8"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5" borderId="0"/>
    <xf numFmtId="0" fontId="35" fillId="5" borderId="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8"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6" borderId="0"/>
    <xf numFmtId="0" fontId="35" fillId="6" borderId="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18"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7" borderId="0"/>
    <xf numFmtId="0" fontId="35" fillId="7" borderId="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8" borderId="0"/>
    <xf numFmtId="0" fontId="35" fillId="8" borderId="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18"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xf numFmtId="0" fontId="35" fillId="9" borderId="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0" borderId="0"/>
    <xf numFmtId="0" fontId="35" fillId="10" borderId="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8"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1" borderId="0"/>
    <xf numFmtId="0" fontId="35" fillId="11" borderId="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8"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6" borderId="0"/>
    <xf numFmtId="0" fontId="35" fillId="6" borderId="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18"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9" borderId="0"/>
    <xf numFmtId="0" fontId="35" fillId="9" borderId="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2" borderId="0"/>
    <xf numFmtId="0" fontId="35" fillId="12" borderId="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8"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6" fillId="13" borderId="0"/>
    <xf numFmtId="0" fontId="36" fillId="13" borderId="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7"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0" borderId="0"/>
    <xf numFmtId="0" fontId="36" fillId="10" borderId="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7"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1" borderId="0"/>
    <xf numFmtId="0" fontId="36" fillId="11" borderId="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7"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4" borderId="0"/>
    <xf numFmtId="0" fontId="36" fillId="14" borderId="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7"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5" borderId="0"/>
    <xf numFmtId="0" fontId="36" fillId="15" borderId="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6" borderId="0"/>
    <xf numFmtId="0" fontId="36" fillId="16" borderId="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7" borderId="0"/>
    <xf numFmtId="0" fontId="36" fillId="17" borderId="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8" borderId="0"/>
    <xf numFmtId="0" fontId="36" fillId="18" borderId="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9" borderId="0"/>
    <xf numFmtId="0" fontId="36" fillId="19" borderId="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4" borderId="0"/>
    <xf numFmtId="0" fontId="36" fillId="14" borderId="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7"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5" borderId="0"/>
    <xf numFmtId="0" fontId="36" fillId="15" borderId="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20" borderId="0"/>
    <xf numFmtId="0" fontId="36" fillId="20" borderId="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8" fillId="4" borderId="0"/>
    <xf numFmtId="0" fontId="38" fillId="4" borderId="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1" fontId="19" fillId="0" borderId="0" applyFill="0" applyBorder="0" applyAlignment="0"/>
    <xf numFmtId="182" fontId="40" fillId="0" borderId="0" applyFill="0" applyBorder="0" applyAlignment="0"/>
    <xf numFmtId="178" fontId="40" fillId="0" borderId="0" applyFill="0" applyBorder="0" applyAlignment="0"/>
    <xf numFmtId="183" fontId="19" fillId="0" borderId="0" applyFill="0" applyBorder="0" applyAlignment="0"/>
    <xf numFmtId="184" fontId="19" fillId="0" borderId="0" applyFill="0" applyBorder="0" applyAlignment="0"/>
    <xf numFmtId="181" fontId="19" fillId="0" borderId="0" applyFill="0" applyBorder="0" applyAlignment="0"/>
    <xf numFmtId="185" fontId="19" fillId="0" borderId="0" applyFill="0" applyBorder="0" applyAlignment="0"/>
    <xf numFmtId="182" fontId="40" fillId="0" borderId="0" applyFill="0" applyBorder="0" applyAlignment="0"/>
    <xf numFmtId="0" fontId="41" fillId="21" borderId="4"/>
    <xf numFmtId="0" fontId="41" fillId="21" borderId="4"/>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2"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1" fillId="21" borderId="4" applyNumberFormat="0" applyAlignment="0" applyProtection="0"/>
    <xf numFmtId="0" fontId="43" fillId="22" borderId="5"/>
    <xf numFmtId="0" fontId="43" fillId="22" borderId="5"/>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4"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0" fontId="43" fillId="22" borderId="5" applyNumberFormat="0" applyAlignment="0" applyProtection="0"/>
    <xf numFmtId="186" fontId="19" fillId="0" borderId="0"/>
    <xf numFmtId="186" fontId="19" fillId="0" borderId="0"/>
    <xf numFmtId="186" fontId="19" fillId="0" borderId="0"/>
    <xf numFmtId="186" fontId="19" fillId="0" borderId="0"/>
    <xf numFmtId="186" fontId="19" fillId="0" borderId="0"/>
    <xf numFmtId="186" fontId="19" fillId="0" borderId="0"/>
    <xf numFmtId="186" fontId="19" fillId="0" borderId="0"/>
    <xf numFmtId="186" fontId="19" fillId="0" borderId="0"/>
    <xf numFmtId="181" fontId="19" fillId="0" borderId="0" applyFont="0" applyFill="0" applyBorder="0" applyAlignment="0" applyProtection="0"/>
    <xf numFmtId="187" fontId="19" fillId="0" borderId="0" applyFill="0" applyBorder="0" applyAlignment="0" applyProtection="0"/>
    <xf numFmtId="187" fontId="19" fillId="0" borderId="0" applyFill="0" applyBorder="0" applyAlignment="0" applyProtection="0"/>
    <xf numFmtId="187" fontId="19" fillId="0" borderId="0" applyFill="0" applyBorder="0" applyAlignment="0" applyProtection="0"/>
    <xf numFmtId="169"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82" fontId="19" fillId="0" borderId="0" applyFont="0" applyFill="0" applyBorder="0" applyAlignment="0" applyProtection="0"/>
    <xf numFmtId="169" fontId="12" fillId="0" borderId="0" applyFont="0" applyFill="0" applyBorder="0" applyAlignment="0" applyProtection="0"/>
    <xf numFmtId="186" fontId="19" fillId="0" borderId="0" applyFill="0" applyBorder="0" applyAlignment="0" applyProtection="0"/>
    <xf numFmtId="175" fontId="19" fillId="0" borderId="0" applyFill="0" applyBorder="0" applyAlignment="0" applyProtection="0"/>
    <xf numFmtId="170" fontId="19" fillId="0" borderId="0" applyFill="0" applyBorder="0" applyAlignment="0" applyProtection="0"/>
    <xf numFmtId="188" fontId="19" fillId="0" borderId="0" applyFill="0" applyBorder="0" applyAlignment="0" applyProtection="0"/>
    <xf numFmtId="186" fontId="19" fillId="0" borderId="0">
      <alignment vertical="top"/>
    </xf>
    <xf numFmtId="186" fontId="19" fillId="0" borderId="0">
      <alignment vertical="top"/>
    </xf>
    <xf numFmtId="186" fontId="19" fillId="0" borderId="0">
      <alignment vertical="top"/>
    </xf>
    <xf numFmtId="185" fontId="19" fillId="0" borderId="0">
      <alignment vertical="top"/>
    </xf>
    <xf numFmtId="178" fontId="19" fillId="0" borderId="0">
      <alignment vertical="top"/>
    </xf>
    <xf numFmtId="169" fontId="18" fillId="0" borderId="0" applyFont="0" applyFill="0" applyBorder="0" applyAlignment="0" applyProtection="0"/>
    <xf numFmtId="174" fontId="23" fillId="0" borderId="0"/>
    <xf numFmtId="180" fontId="19" fillId="0" borderId="0" applyFont="0" applyFill="0" applyBorder="0" applyAlignment="0" applyProtection="0"/>
    <xf numFmtId="182" fontId="40" fillId="0" borderId="0" applyFont="0" applyFill="0" applyBorder="0" applyAlignment="0" applyProtection="0"/>
    <xf numFmtId="166" fontId="19" fillId="0" borderId="0" applyFill="0" applyBorder="0" applyAlignment="0" applyProtection="0"/>
    <xf numFmtId="167" fontId="19" fillId="0" borderId="0" applyFill="0" applyBorder="0" applyAlignment="0" applyProtection="0"/>
    <xf numFmtId="164" fontId="19" fillId="0" borderId="0" applyFont="0" applyFill="0" applyBorder="0" applyAlignment="0" applyProtection="0"/>
    <xf numFmtId="167" fontId="19" fillId="0" borderId="0" applyFill="0" applyBorder="0" applyAlignment="0" applyProtection="0"/>
    <xf numFmtId="167" fontId="19" fillId="0" borderId="0" applyFill="0" applyBorder="0" applyAlignment="0" applyProtection="0"/>
    <xf numFmtId="173" fontId="19" fillId="0" borderId="0" applyFill="0" applyBorder="0" applyAlignment="0" applyProtection="0"/>
    <xf numFmtId="167" fontId="19" fillId="0" borderId="0" applyFill="0" applyBorder="0" applyAlignment="0" applyProtection="0"/>
    <xf numFmtId="179" fontId="19" fillId="0" borderId="0" applyFont="0" applyFill="0" applyBorder="0" applyAlignment="0" applyProtection="0"/>
    <xf numFmtId="187" fontId="19" fillId="0" borderId="0" applyFill="0" applyBorder="0" applyAlignment="0" applyProtection="0"/>
    <xf numFmtId="193" fontId="19" fillId="0" borderId="0" applyFill="0" applyBorder="0" applyAlignment="0" applyProtection="0"/>
    <xf numFmtId="181" fontId="19" fillId="0" borderId="0" applyFont="0" applyFill="0" applyBorder="0" applyAlignment="0" applyProtection="0"/>
    <xf numFmtId="0" fontId="19" fillId="0" borderId="0" applyNumberFormat="0" applyFill="0" applyBorder="0" applyProtection="0">
      <alignment horizontal="left"/>
    </xf>
    <xf numFmtId="14" fontId="23" fillId="0" borderId="0" applyFill="0" applyBorder="0" applyAlignment="0"/>
    <xf numFmtId="38" fontId="33" fillId="0" borderId="6">
      <alignment vertical="center"/>
    </xf>
    <xf numFmtId="181" fontId="19" fillId="0" borderId="0" applyFill="0" applyBorder="0" applyAlignment="0"/>
    <xf numFmtId="182" fontId="40" fillId="0" borderId="0" applyFill="0" applyBorder="0" applyAlignment="0"/>
    <xf numFmtId="181" fontId="19" fillId="0" borderId="0" applyFill="0" applyBorder="0" applyAlignment="0"/>
    <xf numFmtId="185" fontId="19" fillId="0" borderId="0" applyFill="0" applyBorder="0" applyAlignment="0"/>
    <xf numFmtId="182" fontId="40" fillId="0" borderId="0" applyFill="0" applyBorder="0" applyAlignment="0"/>
    <xf numFmtId="0" fontId="45"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8" fillId="5" borderId="0"/>
    <xf numFmtId="0" fontId="48" fillId="5" borderId="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9"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30" fillId="0" borderId="2" applyNumberFormat="0" applyAlignment="0" applyProtection="0">
      <alignment horizontal="left" vertical="center"/>
    </xf>
    <xf numFmtId="0" fontId="30" fillId="0" borderId="1">
      <alignment horizontal="left" vertical="center"/>
    </xf>
    <xf numFmtId="0" fontId="50" fillId="0" borderId="7"/>
    <xf numFmtId="0" fontId="50" fillId="0" borderId="7"/>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1"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2" fillId="0" borderId="8"/>
    <xf numFmtId="0" fontId="52" fillId="0" borderId="8"/>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3"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4" fillId="0" borderId="9"/>
    <xf numFmtId="0" fontId="54" fillId="0" borderId="9"/>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5"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0"/>
    <xf numFmtId="0" fontId="54"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8" borderId="4"/>
    <xf numFmtId="0" fontId="57" fillId="8" borderId="4"/>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8"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0" fontId="57" fillId="8" borderId="4" applyNumberFormat="0" applyAlignment="0" applyProtection="0"/>
    <xf numFmtId="181" fontId="19" fillId="0" borderId="0" applyFill="0" applyBorder="0" applyAlignment="0"/>
    <xf numFmtId="182" fontId="40" fillId="0" borderId="0" applyFill="0" applyBorder="0" applyAlignment="0"/>
    <xf numFmtId="181" fontId="19" fillId="0" borderId="0" applyFill="0" applyBorder="0" applyAlignment="0"/>
    <xf numFmtId="185" fontId="19" fillId="0" borderId="0" applyFill="0" applyBorder="0" applyAlignment="0"/>
    <xf numFmtId="182" fontId="40" fillId="0" borderId="0" applyFill="0" applyBorder="0" applyAlignment="0"/>
    <xf numFmtId="0" fontId="59" fillId="0" borderId="10"/>
    <xf numFmtId="0" fontId="59" fillId="0" borderId="1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60"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61" fillId="23" borderId="0"/>
    <xf numFmtId="0" fontId="61" fillId="23" borderId="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2"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189" fontId="63" fillId="0" borderId="0"/>
    <xf numFmtId="0" fontId="12" fillId="0" borderId="0"/>
    <xf numFmtId="0" fontId="19" fillId="0" borderId="0"/>
    <xf numFmtId="0" fontId="12" fillId="0" borderId="0"/>
    <xf numFmtId="0" fontId="12"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4" fillId="0" borderId="0"/>
    <xf numFmtId="0" fontId="72" fillId="0" borderId="0"/>
    <xf numFmtId="0" fontId="19" fillId="0" borderId="0"/>
    <xf numFmtId="0" fontId="19" fillId="0" borderId="0"/>
    <xf numFmtId="0" fontId="23" fillId="24" borderId="11"/>
    <xf numFmtId="0" fontId="19" fillId="24" borderId="11"/>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19" fillId="24" borderId="11" applyNumberFormat="0" applyAlignment="0" applyProtection="0"/>
    <xf numFmtId="0" fontId="65" fillId="21" borderId="12"/>
    <xf numFmtId="0" fontId="65" fillId="21" borderId="12"/>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6"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0" fontId="65" fillId="21" borderId="12" applyNumberFormat="0" applyAlignment="0" applyProtection="0"/>
    <xf numFmtId="184" fontId="19" fillId="0" borderId="0" applyFont="0" applyFill="0" applyBorder="0" applyAlignment="0" applyProtection="0"/>
    <xf numFmtId="19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81" fontId="19" fillId="0" borderId="0" applyFill="0" applyBorder="0" applyAlignment="0"/>
    <xf numFmtId="182" fontId="40" fillId="0" borderId="0" applyFill="0" applyBorder="0" applyAlignment="0"/>
    <xf numFmtId="181" fontId="19" fillId="0" borderId="0" applyFill="0" applyBorder="0" applyAlignment="0"/>
    <xf numFmtId="185" fontId="19" fillId="0" borderId="0" applyFill="0" applyBorder="0" applyAlignment="0"/>
    <xf numFmtId="182" fontId="40" fillId="0" borderId="0" applyFill="0" applyBorder="0" applyAlignment="0"/>
    <xf numFmtId="0" fontId="34"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49" fontId="23" fillId="0" borderId="0" applyFill="0" applyBorder="0" applyAlignment="0"/>
    <xf numFmtId="191" fontId="19" fillId="0" borderId="0" applyFill="0" applyBorder="0" applyAlignment="0"/>
    <xf numFmtId="192" fontId="19" fillId="0" borderId="0" applyFill="0" applyBorder="0" applyAlignment="0"/>
    <xf numFmtId="0" fontId="67" fillId="0" borderId="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13"/>
    <xf numFmtId="0" fontId="68" fillId="0" borderId="13"/>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9"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68" fillId="0" borderId="13" applyNumberFormat="0" applyFill="0" applyAlignment="0" applyProtection="0"/>
    <xf numFmtId="0" fontId="70" fillId="0" borderId="0"/>
    <xf numFmtId="0" fontId="70"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166" fontId="19" fillId="0" borderId="0" applyFont="0" applyFill="0" applyBorder="0" applyAlignment="0" applyProtection="0"/>
    <xf numFmtId="165" fontId="19" fillId="0" borderId="0" applyFont="0" applyFill="0" applyBorder="0" applyAlignment="0" applyProtection="0"/>
    <xf numFmtId="173" fontId="19" fillId="0" borderId="0" applyFont="0" applyFill="0" applyBorder="0" applyAlignment="0" applyProtection="0"/>
    <xf numFmtId="169" fontId="19" fillId="0" borderId="0" applyFont="0" applyFill="0" applyBorder="0" applyAlignment="0" applyProtection="0"/>
    <xf numFmtId="166" fontId="19" fillId="0" borderId="0" applyFont="0" applyFill="0" applyBorder="0" applyAlignment="0" applyProtection="0"/>
    <xf numFmtId="0" fontId="73" fillId="0" borderId="3" applyNumberFormat="0" applyFill="0" applyAlignment="0" applyProtection="0"/>
    <xf numFmtId="0" fontId="19" fillId="0" borderId="0"/>
    <xf numFmtId="0" fontId="19" fillId="0" borderId="0"/>
    <xf numFmtId="0" fontId="19" fillId="0" borderId="0"/>
    <xf numFmtId="169" fontId="19" fillId="0" borderId="0" applyFont="0" applyFill="0" applyBorder="0" applyAlignment="0" applyProtection="0"/>
    <xf numFmtId="0" fontId="19" fillId="0" borderId="0"/>
    <xf numFmtId="194" fontId="19" fillId="0" borderId="0"/>
    <xf numFmtId="175" fontId="19" fillId="0" borderId="0" applyFill="0" applyBorder="0" applyAlignment="0" applyProtection="0"/>
    <xf numFmtId="0" fontId="22" fillId="0" borderId="0"/>
    <xf numFmtId="0" fontId="74" fillId="0" borderId="0"/>
    <xf numFmtId="169" fontId="11" fillId="0" borderId="0" applyFont="0" applyFill="0" applyBorder="0" applyAlignment="0" applyProtection="0"/>
    <xf numFmtId="0" fontId="75" fillId="0" borderId="0" applyNumberFormat="0" applyFill="0" applyBorder="0" applyProtection="0">
      <alignment vertical="top" wrapText="1"/>
    </xf>
    <xf numFmtId="43" fontId="31" fillId="0" borderId="0" applyFont="0" applyFill="0" applyBorder="0" applyAlignment="0" applyProtection="0"/>
    <xf numFmtId="0" fontId="76" fillId="0" borderId="0"/>
    <xf numFmtId="43" fontId="76" fillId="0" borderId="0" applyFont="0" applyFill="0" applyBorder="0" applyAlignment="0" applyProtection="0"/>
    <xf numFmtId="169" fontId="11" fillId="0" borderId="0" applyFont="0" applyFill="0" applyBorder="0" applyAlignment="0" applyProtection="0"/>
    <xf numFmtId="0" fontId="11" fillId="0" borderId="0"/>
    <xf numFmtId="0" fontId="10" fillId="0" borderId="0"/>
    <xf numFmtId="0" fontId="19" fillId="0" borderId="0"/>
    <xf numFmtId="43" fontId="10"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0" fontId="9" fillId="0" borderId="0"/>
    <xf numFmtId="0" fontId="23" fillId="24" borderId="25"/>
    <xf numFmtId="0" fontId="19" fillId="24" borderId="25"/>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9" fillId="0" borderId="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65" fillId="21" borderId="26"/>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30" applyNumberFormat="0" applyAlignment="0" applyProtection="0"/>
    <xf numFmtId="0" fontId="65" fillId="21" borderId="26" applyNumberFormat="0" applyAlignment="0" applyProtection="0"/>
    <xf numFmtId="43" fontId="9" fillId="0" borderId="0" applyFont="0" applyFill="0" applyBorder="0" applyAlignment="0" applyProtection="0"/>
    <xf numFmtId="0" fontId="19" fillId="24" borderId="25" applyNumberFormat="0" applyAlignment="0" applyProtection="0"/>
    <xf numFmtId="0" fontId="65" fillId="21" borderId="26" applyNumberFormat="0" applyAlignment="0" applyProtection="0"/>
    <xf numFmtId="0" fontId="19" fillId="24" borderId="25"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19" fillId="24" borderId="25" applyNumberFormat="0" applyAlignment="0" applyProtection="0"/>
    <xf numFmtId="0" fontId="19" fillId="24" borderId="25" applyNumberFormat="0" applyAlignment="0" applyProtection="0"/>
    <xf numFmtId="0" fontId="9" fillId="0" borderId="0"/>
    <xf numFmtId="169" fontId="9" fillId="0" borderId="0" applyFont="0" applyFill="0" applyBorder="0" applyAlignment="0" applyProtection="0"/>
    <xf numFmtId="0" fontId="9" fillId="0" borderId="0"/>
    <xf numFmtId="169" fontId="9" fillId="0" borderId="0" applyFont="0" applyFill="0" applyBorder="0" applyAlignment="0" applyProtection="0"/>
    <xf numFmtId="0" fontId="9" fillId="0" borderId="0"/>
    <xf numFmtId="0" fontId="9" fillId="0" borderId="0"/>
    <xf numFmtId="169"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0" fontId="9" fillId="0" borderId="0"/>
    <xf numFmtId="0" fontId="9" fillId="0" borderId="0"/>
    <xf numFmtId="0" fontId="19" fillId="24" borderId="25" applyNumberFormat="0" applyAlignment="0" applyProtection="0"/>
    <xf numFmtId="0" fontId="9" fillId="0" borderId="0"/>
    <xf numFmtId="169" fontId="9" fillId="0" borderId="0" applyFont="0" applyFill="0" applyBorder="0" applyAlignment="0" applyProtection="0"/>
    <xf numFmtId="0" fontId="9" fillId="0" borderId="0"/>
    <xf numFmtId="0" fontId="65" fillId="21" borderId="26"/>
    <xf numFmtId="0" fontId="65" fillId="21" borderId="21"/>
    <xf numFmtId="0" fontId="65" fillId="21" borderId="21"/>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applyNumberFormat="0" applyAlignment="0" applyProtection="0"/>
    <xf numFmtId="0" fontId="19" fillId="24" borderId="20"/>
    <xf numFmtId="0" fontId="23" fillId="24" borderId="20"/>
    <xf numFmtId="0" fontId="65" fillId="21" borderId="30" applyNumberFormat="0" applyAlignment="0" applyProtection="0"/>
    <xf numFmtId="0" fontId="65" fillId="21" borderId="30"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applyNumberFormat="0" applyAlignment="0" applyProtection="0"/>
    <xf numFmtId="0" fontId="57" fillId="8" borderId="19"/>
    <xf numFmtId="0" fontId="57" fillId="8" borderId="19"/>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applyNumberFormat="0" applyAlignment="0" applyProtection="0"/>
    <xf numFmtId="0" fontId="57" fillId="8" borderId="28"/>
    <xf numFmtId="0" fontId="57" fillId="8" borderId="28"/>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28"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applyNumberFormat="0" applyAlignment="0" applyProtection="0"/>
    <xf numFmtId="0" fontId="41" fillId="21" borderId="19"/>
    <xf numFmtId="0" fontId="41" fillId="21" borderId="19"/>
    <xf numFmtId="0" fontId="41" fillId="21" borderId="28" applyNumberFormat="0" applyAlignment="0" applyProtection="0"/>
    <xf numFmtId="0" fontId="41" fillId="21" borderId="28" applyNumberFormat="0" applyAlignment="0" applyProtection="0"/>
    <xf numFmtId="0" fontId="41" fillId="21" borderId="28"/>
    <xf numFmtId="0" fontId="41" fillId="21" borderId="28"/>
    <xf numFmtId="0" fontId="41" fillId="21" borderId="24"/>
    <xf numFmtId="0" fontId="41" fillId="21" borderId="24"/>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24" applyNumberFormat="0" applyAlignment="0" applyProtection="0"/>
    <xf numFmtId="0" fontId="41" fillId="21" borderId="15"/>
    <xf numFmtId="0" fontId="41" fillId="21" borderId="15"/>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0" fontId="41" fillId="21" borderId="15" applyNumberFormat="0" applyAlignment="0" applyProtection="0"/>
    <xf numFmtId="169"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30" fillId="0" borderId="23">
      <alignment horizontal="left" vertical="center"/>
    </xf>
    <xf numFmtId="0" fontId="30" fillId="0" borderId="14">
      <alignment horizontal="left" vertical="center"/>
    </xf>
    <xf numFmtId="0" fontId="57" fillId="8" borderId="24"/>
    <xf numFmtId="0" fontId="57" fillId="8" borderId="24"/>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24" applyNumberFormat="0" applyAlignment="0" applyProtection="0"/>
    <xf numFmtId="0" fontId="57" fillId="8" borderId="15"/>
    <xf numFmtId="0" fontId="57" fillId="8" borderId="15"/>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57" fillId="8" borderId="15" applyNumberFormat="0" applyAlignment="0" applyProtection="0"/>
    <xf numFmtId="0" fontId="9" fillId="0" borderId="0"/>
    <xf numFmtId="0" fontId="9" fillId="0" borderId="0"/>
    <xf numFmtId="0" fontId="9" fillId="0" borderId="0"/>
    <xf numFmtId="0" fontId="9" fillId="0" borderId="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19" fillId="24" borderId="25" applyNumberFormat="0" applyAlignment="0" applyProtection="0"/>
    <xf numFmtId="0" fontId="65" fillId="21" borderId="26" applyNumberFormat="0" applyAlignment="0" applyProtection="0"/>
    <xf numFmtId="0" fontId="65" fillId="21" borderId="26" applyNumberFormat="0" applyAlignment="0" applyProtection="0"/>
    <xf numFmtId="0" fontId="23" fillId="24" borderId="16"/>
    <xf numFmtId="0" fontId="19" fillId="24" borderId="16"/>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19" fillId="24" borderId="16" applyNumberFormat="0" applyAlignment="0" applyProtection="0"/>
    <xf numFmtId="0" fontId="65" fillId="21" borderId="17"/>
    <xf numFmtId="0" fontId="65" fillId="21" borderId="17"/>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17"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30"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26" applyNumberFormat="0" applyAlignment="0" applyProtection="0"/>
    <xf numFmtId="0" fontId="65" fillId="21" borderId="30" applyNumberFormat="0" applyAlignment="0" applyProtection="0"/>
    <xf numFmtId="0" fontId="19" fillId="24" borderId="29" applyNumberFormat="0" applyAlignment="0" applyProtection="0"/>
    <xf numFmtId="0" fontId="19" fillId="24" borderId="29" applyNumberFormat="0" applyAlignment="0" applyProtection="0"/>
    <xf numFmtId="0" fontId="65" fillId="21" borderId="30" applyNumberFormat="0" applyAlignment="0" applyProtection="0"/>
    <xf numFmtId="0" fontId="65" fillId="21" borderId="30"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65" fillId="21" borderId="30" applyNumberFormat="0" applyAlignment="0" applyProtection="0"/>
    <xf numFmtId="0" fontId="19" fillId="24" borderId="29"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xf numFmtId="0" fontId="65" fillId="21" borderId="30"/>
    <xf numFmtId="0" fontId="68" fillId="0" borderId="18"/>
    <xf numFmtId="0" fontId="68" fillId="0" borderId="18"/>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applyNumberFormat="0" applyAlignment="0" applyProtection="0"/>
    <xf numFmtId="0" fontId="19" fillId="24" borderId="29"/>
    <xf numFmtId="0" fontId="23" fillId="24" borderId="29"/>
    <xf numFmtId="0" fontId="57" fillId="8" borderId="28" applyNumberFormat="0" applyAlignment="0" applyProtection="0"/>
    <xf numFmtId="0" fontId="57" fillId="8" borderId="28" applyNumberFormat="0" applyAlignment="0" applyProtection="0"/>
    <xf numFmtId="0" fontId="19" fillId="24" borderId="29" applyNumberFormat="0" applyAlignment="0" applyProtection="0"/>
    <xf numFmtId="0" fontId="65" fillId="21" borderId="26"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21"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8" fillId="0" borderId="22"/>
    <xf numFmtId="0" fontId="68" fillId="0" borderId="22"/>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5" fillId="21" borderId="30" applyNumberFormat="0" applyAlignment="0" applyProtection="0"/>
    <xf numFmtId="0" fontId="19" fillId="24" borderId="29" applyNumberFormat="0" applyAlignment="0" applyProtection="0"/>
    <xf numFmtId="0" fontId="19" fillId="24" borderId="29" applyNumberFormat="0" applyAlignment="0" applyProtection="0"/>
    <xf numFmtId="0" fontId="68" fillId="0" borderId="27"/>
    <xf numFmtId="0" fontId="68" fillId="0" borderId="27"/>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27" applyNumberFormat="0" applyFill="0" applyAlignment="0" applyProtection="0"/>
    <xf numFmtId="0" fontId="68" fillId="0" borderId="31"/>
    <xf numFmtId="0" fontId="68" fillId="0" borderId="31"/>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8"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7" fillId="0" borderId="0"/>
    <xf numFmtId="0" fontId="78" fillId="0" borderId="0"/>
    <xf numFmtId="0" fontId="19" fillId="0" borderId="0"/>
    <xf numFmtId="0" fontId="6" fillId="0" borderId="0"/>
    <xf numFmtId="169" fontId="6" fillId="0" borderId="0" applyFont="0" applyFill="0" applyBorder="0" applyAlignment="0" applyProtection="0"/>
    <xf numFmtId="9" fontId="6" fillId="0" borderId="0" applyFont="0" applyFill="0" applyBorder="0" applyAlignment="0" applyProtection="0"/>
    <xf numFmtId="169" fontId="6" fillId="0" borderId="0" applyFont="0" applyFill="0" applyBorder="0" applyAlignment="0" applyProtection="0"/>
    <xf numFmtId="168" fontId="6" fillId="0" borderId="0" applyFont="0" applyFill="0" applyBorder="0" applyAlignment="0" applyProtection="0"/>
    <xf numFmtId="0" fontId="19" fillId="0" borderId="0"/>
    <xf numFmtId="0" fontId="19"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0" fontId="19" fillId="0" borderId="0"/>
    <xf numFmtId="0" fontId="5" fillId="0" borderId="0"/>
    <xf numFmtId="0" fontId="21" fillId="0" borderId="0"/>
    <xf numFmtId="166" fontId="19" fillId="0" borderId="0" applyFont="0" applyFill="0" applyBorder="0" applyAlignment="0" applyProtection="0"/>
    <xf numFmtId="0" fontId="84" fillId="0" borderId="0"/>
    <xf numFmtId="0" fontId="4" fillId="0" borderId="0"/>
    <xf numFmtId="0" fontId="4" fillId="0" borderId="0"/>
    <xf numFmtId="169" fontId="19" fillId="0" borderId="0" applyFont="0" applyFill="0" applyBorder="0" applyAlignment="0" applyProtection="0"/>
    <xf numFmtId="169" fontId="4" fillId="0" borderId="0" applyFont="0" applyFill="0" applyBorder="0" applyAlignment="0" applyProtection="0"/>
    <xf numFmtId="0" fontId="34" fillId="0" borderId="0"/>
    <xf numFmtId="0" fontId="4" fillId="0" borderId="0"/>
    <xf numFmtId="0" fontId="19" fillId="0" borderId="0"/>
    <xf numFmtId="0" fontId="4" fillId="0" borderId="0"/>
    <xf numFmtId="43" fontId="19" fillId="0" borderId="0" applyFont="0" applyFill="0" applyBorder="0" applyAlignment="0" applyProtection="0"/>
    <xf numFmtId="199" fontId="19" fillId="0" borderId="0">
      <alignment vertical="center"/>
    </xf>
    <xf numFmtId="43" fontId="85" fillId="0" borderId="0" applyFont="0" applyFill="0" applyBorder="0" applyAlignment="0" applyProtection="0">
      <alignment vertical="center"/>
    </xf>
    <xf numFmtId="0" fontId="77" fillId="0" borderId="0"/>
    <xf numFmtId="0" fontId="19" fillId="0" borderId="0"/>
    <xf numFmtId="0" fontId="3" fillId="0" borderId="0"/>
    <xf numFmtId="168" fontId="19" fillId="0" borderId="0" applyFont="0" applyFill="0" applyBorder="0" applyAlignment="0" applyProtection="0"/>
    <xf numFmtId="43" fontId="31"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2" fillId="0" borderId="0"/>
  </cellStyleXfs>
  <cellXfs count="557">
    <xf numFmtId="0" fontId="0" fillId="0" borderId="0" xfId="0"/>
    <xf numFmtId="0" fontId="28" fillId="0" borderId="0" xfId="41" applyFont="1" applyAlignment="1">
      <alignment horizontal="center" vertical="top"/>
    </xf>
    <xf numFmtId="0" fontId="86" fillId="0" borderId="0" xfId="49" applyFont="1" applyAlignment="1">
      <alignment vertical="top"/>
    </xf>
    <xf numFmtId="0" fontId="26" fillId="25" borderId="32" xfId="45" applyFont="1" applyFill="1" applyBorder="1" applyAlignment="1">
      <alignment horizontal="center" vertical="center"/>
    </xf>
    <xf numFmtId="170" fontId="26" fillId="25" borderId="32" xfId="45" applyNumberFormat="1" applyFont="1" applyFill="1" applyBorder="1" applyAlignment="1">
      <alignment horizontal="center" vertical="center" wrapText="1"/>
    </xf>
    <xf numFmtId="169" fontId="26" fillId="25" borderId="32" xfId="2347" applyFont="1" applyFill="1" applyBorder="1" applyAlignment="1">
      <alignment horizontal="center" vertical="center" wrapText="1"/>
    </xf>
    <xf numFmtId="172" fontId="26" fillId="25" borderId="32" xfId="49" applyNumberFormat="1" applyFont="1" applyFill="1" applyBorder="1" applyAlignment="1">
      <alignment horizontal="center" vertical="center"/>
    </xf>
    <xf numFmtId="0" fontId="87" fillId="0" borderId="32" xfId="49" applyFont="1" applyBorder="1" applyAlignment="1">
      <alignment horizontal="left" vertical="center" wrapText="1"/>
    </xf>
    <xf numFmtId="171" fontId="87" fillId="0" borderId="32" xfId="2" applyNumberFormat="1" applyFont="1" applyFill="1" applyBorder="1" applyAlignment="1" applyProtection="1">
      <alignment horizontal="center" vertical="center"/>
    </xf>
    <xf numFmtId="0" fontId="86" fillId="0" borderId="32" xfId="49" applyFont="1" applyBorder="1" applyAlignment="1">
      <alignment vertical="top"/>
    </xf>
    <xf numFmtId="0" fontId="86" fillId="0" borderId="32" xfId="27" applyFont="1" applyBorder="1" applyAlignment="1">
      <alignment horizontal="center" vertical="center" wrapText="1"/>
    </xf>
    <xf numFmtId="172" fontId="26" fillId="0" borderId="32" xfId="49" applyNumberFormat="1" applyFont="1" applyBorder="1" applyAlignment="1">
      <alignment horizontal="left" vertical="center"/>
    </xf>
    <xf numFmtId="0" fontId="27" fillId="0" borderId="32" xfId="49" applyFont="1" applyBorder="1" applyAlignment="1">
      <alignment horizontal="left" vertical="center"/>
    </xf>
    <xf numFmtId="172" fontId="27" fillId="0" borderId="32" xfId="49" applyNumberFormat="1" applyFont="1" applyBorder="1" applyAlignment="1">
      <alignment horizontal="center" vertical="center"/>
    </xf>
    <xf numFmtId="171" fontId="27" fillId="0" borderId="32" xfId="2347" applyNumberFormat="1" applyFont="1" applyFill="1" applyBorder="1" applyAlignment="1">
      <alignment horizontal="center" vertical="center"/>
    </xf>
    <xf numFmtId="172" fontId="27" fillId="0" borderId="32" xfId="49" applyNumberFormat="1" applyFont="1" applyBorder="1" applyAlignment="1">
      <alignment vertical="top"/>
    </xf>
    <xf numFmtId="172" fontId="26" fillId="0" borderId="32" xfId="49" applyNumberFormat="1" applyFont="1" applyBorder="1" applyAlignment="1">
      <alignment horizontal="center" vertical="center"/>
    </xf>
    <xf numFmtId="169" fontId="27" fillId="0" borderId="32" xfId="2347" applyFont="1" applyBorder="1" applyAlignment="1">
      <alignment horizontal="center" vertical="center"/>
    </xf>
    <xf numFmtId="0" fontId="26" fillId="25" borderId="32" xfId="49" applyFont="1" applyFill="1" applyBorder="1" applyAlignment="1">
      <alignment horizontal="center" vertical="center" wrapText="1"/>
    </xf>
    <xf numFmtId="0" fontId="26" fillId="25" borderId="32" xfId="49" applyFont="1" applyFill="1" applyBorder="1" applyAlignment="1">
      <alignment horizontal="left" vertical="center" wrapText="1"/>
    </xf>
    <xf numFmtId="0" fontId="26" fillId="0" borderId="32" xfId="49" applyFont="1" applyBorder="1" applyAlignment="1">
      <alignment horizontal="center" vertical="center" wrapText="1"/>
    </xf>
    <xf numFmtId="171" fontId="26" fillId="0" borderId="32" xfId="2347" applyNumberFormat="1" applyFont="1" applyFill="1" applyBorder="1" applyAlignment="1" applyProtection="1">
      <alignment horizontal="center" vertical="center"/>
      <protection locked="0"/>
    </xf>
    <xf numFmtId="169" fontId="26" fillId="0" borderId="32" xfId="2347" applyFont="1" applyFill="1" applyBorder="1" applyAlignment="1" applyProtection="1">
      <alignment horizontal="center" vertical="center"/>
    </xf>
    <xf numFmtId="0" fontId="27" fillId="0" borderId="32" xfId="49" applyFont="1" applyBorder="1" applyAlignment="1">
      <alignment horizontal="center" vertical="top" wrapText="1"/>
    </xf>
    <xf numFmtId="0" fontId="27" fillId="0" borderId="32" xfId="49" applyFont="1" applyBorder="1" applyAlignment="1">
      <alignment horizontal="center" vertical="top"/>
    </xf>
    <xf numFmtId="0" fontId="27" fillId="0" borderId="32" xfId="2349" applyFont="1" applyBorder="1" applyAlignment="1">
      <alignment horizontal="center" vertical="top" wrapText="1"/>
    </xf>
    <xf numFmtId="0" fontId="27" fillId="0" borderId="32" xfId="2349" applyFont="1" applyBorder="1" applyAlignment="1">
      <alignment vertical="top" wrapText="1"/>
    </xf>
    <xf numFmtId="4" fontId="27" fillId="0" borderId="32" xfId="6" applyNumberFormat="1" applyFont="1" applyFill="1" applyBorder="1" applyAlignment="1" applyProtection="1">
      <alignment horizontal="center" vertical="center" wrapText="1"/>
    </xf>
    <xf numFmtId="171" fontId="27" fillId="0" borderId="32" xfId="2347" applyNumberFormat="1" applyFont="1" applyFill="1" applyBorder="1" applyAlignment="1" applyProtection="1">
      <alignment horizontal="center" vertical="center"/>
      <protection locked="0"/>
    </xf>
    <xf numFmtId="169" fontId="27" fillId="0" borderId="32" xfId="2347" applyFont="1" applyFill="1" applyBorder="1" applyAlignment="1" applyProtection="1">
      <alignment horizontal="center" vertical="center"/>
    </xf>
    <xf numFmtId="169" fontId="26" fillId="0" borderId="32" xfId="2347" applyFont="1" applyFill="1" applyBorder="1" applyAlignment="1">
      <alignment horizontal="center" vertical="center" wrapText="1"/>
    </xf>
    <xf numFmtId="169" fontId="26" fillId="0" borderId="32" xfId="2347" applyFont="1" applyFill="1" applyBorder="1" applyAlignment="1">
      <alignment horizontal="center" vertical="center"/>
    </xf>
    <xf numFmtId="172" fontId="27" fillId="0" borderId="32" xfId="49" applyNumberFormat="1" applyFont="1" applyBorder="1" applyAlignment="1">
      <alignment vertical="center"/>
    </xf>
    <xf numFmtId="0" fontId="27" fillId="0" borderId="32" xfId="49" applyFont="1" applyBorder="1" applyAlignment="1">
      <alignment horizontal="center" vertical="center" wrapText="1"/>
    </xf>
    <xf numFmtId="0" fontId="27" fillId="0" borderId="32" xfId="49" applyFont="1" applyBorder="1" applyAlignment="1">
      <alignment horizontal="center" vertical="center"/>
    </xf>
    <xf numFmtId="0" fontId="27" fillId="0" borderId="32" xfId="49" applyFont="1" applyBorder="1" applyAlignment="1">
      <alignment vertical="center" wrapText="1"/>
    </xf>
    <xf numFmtId="169" fontId="27" fillId="0" borderId="32" xfId="2347" applyFont="1" applyFill="1" applyBorder="1" applyAlignment="1">
      <alignment horizontal="center" vertical="center" wrapText="1"/>
    </xf>
    <xf numFmtId="0" fontId="27" fillId="0" borderId="32" xfId="38" applyFont="1" applyBorder="1" applyAlignment="1">
      <alignment horizontal="left" vertical="center" wrapText="1"/>
    </xf>
    <xf numFmtId="0" fontId="28" fillId="29" borderId="32" xfId="41" applyFont="1" applyFill="1" applyBorder="1" applyAlignment="1">
      <alignment horizontal="center" vertical="top"/>
    </xf>
    <xf numFmtId="0" fontId="28" fillId="29" borderId="32" xfId="41" applyFont="1" applyFill="1" applyBorder="1" applyAlignment="1">
      <alignment horizontal="center" vertical="center"/>
    </xf>
    <xf numFmtId="0" fontId="83" fillId="0" borderId="32" xfId="49" applyFont="1" applyBorder="1" applyAlignment="1">
      <alignment horizontal="center" vertical="center" wrapText="1"/>
    </xf>
    <xf numFmtId="43" fontId="28" fillId="29" borderId="32" xfId="2" applyFont="1" applyFill="1" applyBorder="1" applyAlignment="1">
      <alignment horizontal="center" vertical="center"/>
    </xf>
    <xf numFmtId="0" fontId="26" fillId="0" borderId="32" xfId="49" applyFont="1" applyBorder="1" applyAlignment="1">
      <alignment horizontal="center" vertical="center"/>
    </xf>
    <xf numFmtId="4" fontId="27" fillId="0" borderId="0" xfId="6" applyNumberFormat="1" applyFont="1" applyFill="1" applyBorder="1" applyAlignment="1" applyProtection="1">
      <alignment horizontal="center" vertical="center" wrapText="1"/>
    </xf>
    <xf numFmtId="0" fontId="1" fillId="0" borderId="32" xfId="2349" applyFont="1" applyBorder="1" applyAlignment="1">
      <alignment vertical="top" wrapText="1"/>
    </xf>
    <xf numFmtId="0" fontId="1" fillId="0" borderId="32" xfId="2349" applyFont="1" applyBorder="1" applyAlignment="1">
      <alignment horizontal="left" vertical="center" wrapText="1"/>
    </xf>
    <xf numFmtId="0" fontId="1" fillId="0" borderId="32" xfId="2349" applyFont="1" applyBorder="1" applyAlignment="1">
      <alignment wrapText="1"/>
    </xf>
    <xf numFmtId="0" fontId="27" fillId="0" borderId="32" xfId="0" applyFont="1" applyBorder="1" applyAlignment="1">
      <alignment horizontal="justify" vertical="center" wrapText="1"/>
    </xf>
    <xf numFmtId="0" fontId="26" fillId="0" borderId="32" xfId="51" quotePrefix="1" applyFont="1" applyBorder="1" applyAlignment="1">
      <alignment horizontal="justify" vertical="top"/>
    </xf>
    <xf numFmtId="0" fontId="27" fillId="0" borderId="32" xfId="51" applyFont="1" applyBorder="1" applyAlignment="1">
      <alignment horizontal="justify" vertical="top" wrapText="1"/>
    </xf>
    <xf numFmtId="0" fontId="27" fillId="0" borderId="32" xfId="51" applyFont="1" applyBorder="1" applyAlignment="1">
      <alignment horizontal="justify" vertical="top"/>
    </xf>
    <xf numFmtId="0" fontId="27" fillId="0" borderId="32" xfId="51" applyFont="1" applyBorder="1" applyAlignment="1">
      <alignment vertical="top"/>
    </xf>
    <xf numFmtId="0" fontId="26" fillId="0" borderId="32" xfId="51" applyFont="1" applyBorder="1" applyAlignment="1">
      <alignment horizontal="justify" vertical="top"/>
    </xf>
    <xf numFmtId="0" fontId="27" fillId="0" borderId="32" xfId="51" quotePrefix="1" applyFont="1" applyBorder="1" applyAlignment="1">
      <alignment horizontal="justify" vertical="top"/>
    </xf>
    <xf numFmtId="0" fontId="27" fillId="0" borderId="32" xfId="51" quotePrefix="1" applyFont="1" applyBorder="1" applyAlignment="1">
      <alignment horizontal="justify" vertical="top" wrapText="1"/>
    </xf>
    <xf numFmtId="0" fontId="27" fillId="0" borderId="32" xfId="2362" applyNumberFormat="1" applyFont="1" applyBorder="1" applyAlignment="1">
      <alignment horizontal="justify" vertical="top"/>
    </xf>
    <xf numFmtId="0" fontId="91" fillId="0" borderId="32" xfId="51" applyFont="1" applyBorder="1" applyAlignment="1">
      <alignment horizontal="justify" vertical="center" wrapText="1"/>
    </xf>
    <xf numFmtId="0" fontId="26" fillId="0" borderId="32" xfId="51" applyFont="1" applyBorder="1" applyAlignment="1">
      <alignment horizontal="left" vertical="top"/>
    </xf>
    <xf numFmtId="0" fontId="79" fillId="0" borderId="32" xfId="2364" applyFont="1" applyBorder="1" applyAlignment="1">
      <alignment horizontal="justify" vertical="top"/>
    </xf>
    <xf numFmtId="0" fontId="79" fillId="0" borderId="32" xfId="2365" applyFont="1" applyBorder="1" applyAlignment="1">
      <alignment horizontal="justify" vertical="top"/>
    </xf>
    <xf numFmtId="0" fontId="27" fillId="0" borderId="32" xfId="2369" applyFont="1" applyBorder="1" applyAlignment="1">
      <alignment vertical="center"/>
    </xf>
    <xf numFmtId="0" fontId="27" fillId="0" borderId="32" xfId="54" applyFont="1" applyBorder="1" applyAlignment="1">
      <alignment horizontal="left" vertical="top"/>
    </xf>
    <xf numFmtId="0" fontId="27" fillId="0" borderId="32" xfId="54" applyFont="1" applyBorder="1" applyAlignment="1">
      <alignment horizontal="left" vertical="top" wrapText="1"/>
    </xf>
    <xf numFmtId="0" fontId="26" fillId="0" borderId="32" xfId="54" applyFont="1" applyBorder="1" applyAlignment="1">
      <alignment horizontal="justify" vertical="top" wrapText="1"/>
    </xf>
    <xf numFmtId="0" fontId="27" fillId="0" borderId="32" xfId="54" applyFont="1" applyBorder="1" applyAlignment="1">
      <alignment horizontal="justify" vertical="top" wrapText="1"/>
    </xf>
    <xf numFmtId="0" fontId="27" fillId="0" borderId="32" xfId="54" applyFont="1" applyBorder="1" applyAlignment="1">
      <alignment horizontal="justify" vertical="top"/>
    </xf>
    <xf numFmtId="0" fontId="27" fillId="0" borderId="32" xfId="54" applyFont="1" applyBorder="1" applyAlignment="1">
      <alignment vertical="top"/>
    </xf>
    <xf numFmtId="0" fontId="27" fillId="0" borderId="32" xfId="54" applyFont="1" applyBorder="1" applyAlignment="1">
      <alignment vertical="top" wrapText="1"/>
    </xf>
    <xf numFmtId="0" fontId="26" fillId="0" borderId="32" xfId="54" applyFont="1" applyBorder="1" applyAlignment="1">
      <alignment vertical="top" wrapText="1"/>
    </xf>
    <xf numFmtId="0" fontId="26" fillId="0" borderId="32" xfId="54" applyFont="1" applyBorder="1" applyAlignment="1">
      <alignment horizontal="justify" vertical="top"/>
    </xf>
    <xf numFmtId="0" fontId="26" fillId="0" borderId="32" xfId="54" applyFont="1" applyBorder="1" applyAlignment="1">
      <alignment vertical="top"/>
    </xf>
    <xf numFmtId="0" fontId="79" fillId="0" borderId="32" xfId="54" applyFont="1" applyBorder="1" applyAlignment="1">
      <alignment horizontal="justify" vertical="top" wrapText="1"/>
    </xf>
    <xf numFmtId="0" fontId="26" fillId="0" borderId="32" xfId="54" applyFont="1" applyBorder="1" applyAlignment="1" applyProtection="1">
      <alignment horizontal="justify" vertical="top" wrapText="1"/>
      <protection hidden="1"/>
    </xf>
    <xf numFmtId="1" fontId="27" fillId="0" borderId="32" xfId="54" applyNumberFormat="1" applyFont="1" applyBorder="1" applyAlignment="1">
      <alignment horizontal="justify" vertical="top" wrapText="1"/>
    </xf>
    <xf numFmtId="0" fontId="26" fillId="0" borderId="32" xfId="2371" applyFont="1" applyBorder="1" applyAlignment="1">
      <alignment vertical="top"/>
    </xf>
    <xf numFmtId="0" fontId="27" fillId="0" borderId="32" xfId="2371" applyFont="1" applyBorder="1" applyAlignment="1">
      <alignment vertical="top"/>
    </xf>
    <xf numFmtId="0" fontId="27" fillId="0" borderId="32" xfId="2371" applyFont="1" applyBorder="1" applyAlignment="1">
      <alignment horizontal="justify" vertical="top" wrapText="1"/>
    </xf>
    <xf numFmtId="0" fontId="79" fillId="0" borderId="32" xfId="54" applyFont="1" applyBorder="1" applyAlignment="1">
      <alignment horizontal="left" vertical="top" wrapText="1"/>
    </xf>
    <xf numFmtId="0" fontId="26" fillId="0" borderId="32" xfId="41" applyFont="1" applyBorder="1" applyAlignment="1">
      <alignment vertical="top"/>
    </xf>
    <xf numFmtId="0" fontId="27" fillId="0" borderId="32" xfId="41" applyFont="1" applyBorder="1" applyAlignment="1">
      <alignment horizontal="justify" vertical="top" wrapText="1"/>
    </xf>
    <xf numFmtId="0" fontId="27" fillId="0" borderId="32" xfId="54" applyFont="1" applyBorder="1" applyAlignment="1">
      <alignment horizontal="center" vertical="top"/>
    </xf>
    <xf numFmtId="0" fontId="27" fillId="27" borderId="32" xfId="2352" applyFont="1" applyFill="1" applyBorder="1" applyAlignment="1">
      <alignment horizontal="justify" vertical="center" wrapText="1"/>
    </xf>
    <xf numFmtId="172" fontId="26" fillId="0" borderId="36" xfId="49" applyNumberFormat="1" applyFont="1" applyBorder="1" applyAlignment="1">
      <alignment horizontal="center" vertical="center"/>
    </xf>
    <xf numFmtId="172" fontId="26" fillId="0" borderId="36" xfId="49" applyNumberFormat="1" applyFont="1" applyBorder="1" applyAlignment="1">
      <alignment horizontal="left" vertical="center"/>
    </xf>
    <xf numFmtId="0" fontId="27" fillId="0" borderId="36" xfId="49" applyFont="1" applyBorder="1" applyAlignment="1">
      <alignment horizontal="center" vertical="center" wrapText="1"/>
    </xf>
    <xf numFmtId="170" fontId="27" fillId="0" borderId="36" xfId="49" applyNumberFormat="1" applyFont="1" applyBorder="1" applyAlignment="1">
      <alignment horizontal="center" vertical="center"/>
    </xf>
    <xf numFmtId="169" fontId="27" fillId="0" borderId="36" xfId="2347" applyFont="1" applyFill="1" applyBorder="1" applyAlignment="1">
      <alignment horizontal="center" vertical="center" wrapText="1"/>
    </xf>
    <xf numFmtId="169" fontId="26" fillId="0" borderId="36" xfId="2347" applyFont="1" applyFill="1" applyBorder="1" applyAlignment="1">
      <alignment horizontal="center" vertical="center" wrapText="1"/>
    </xf>
    <xf numFmtId="0" fontId="27" fillId="0" borderId="36" xfId="2349" applyFont="1" applyBorder="1" applyAlignment="1">
      <alignment vertical="center" wrapText="1"/>
    </xf>
    <xf numFmtId="4" fontId="27" fillId="0" borderId="36" xfId="6" applyNumberFormat="1" applyFont="1" applyFill="1" applyBorder="1" applyAlignment="1" applyProtection="1">
      <alignment horizontal="center" vertical="center" wrapText="1"/>
    </xf>
    <xf numFmtId="169" fontId="27" fillId="0" borderId="36" xfId="2347" applyFont="1" applyFill="1" applyBorder="1" applyAlignment="1" applyProtection="1">
      <alignment horizontal="center" vertical="center"/>
    </xf>
    <xf numFmtId="0" fontId="27" fillId="27" borderId="36" xfId="2352" applyFont="1" applyFill="1" applyBorder="1" applyAlignment="1">
      <alignment horizontal="justify" vertical="center" wrapText="1"/>
    </xf>
    <xf numFmtId="0" fontId="27" fillId="27" borderId="36" xfId="2352" applyFont="1" applyFill="1" applyBorder="1" applyAlignment="1">
      <alignment horizontal="justify" vertical="top" wrapText="1"/>
    </xf>
    <xf numFmtId="0" fontId="26" fillId="0" borderId="32" xfId="2372" applyFont="1" applyBorder="1" applyAlignment="1">
      <alignment vertical="center" wrapText="1"/>
    </xf>
    <xf numFmtId="0" fontId="27" fillId="0" borderId="32" xfId="2372" applyFont="1" applyBorder="1"/>
    <xf numFmtId="0" fontId="27" fillId="0" borderId="32" xfId="2372" applyFont="1" applyBorder="1" applyAlignment="1">
      <alignment horizontal="justify" vertical="top" wrapText="1"/>
    </xf>
    <xf numFmtId="0" fontId="27" fillId="0" borderId="32" xfId="2372" applyFont="1" applyBorder="1" applyAlignment="1">
      <alignment vertical="center"/>
    </xf>
    <xf numFmtId="0" fontId="27" fillId="0" borderId="32" xfId="2372" applyFont="1" applyBorder="1" applyAlignment="1">
      <alignment horizontal="justify" vertical="top"/>
    </xf>
    <xf numFmtId="0" fontId="86" fillId="0" borderId="36" xfId="49" applyFont="1" applyBorder="1" applyAlignment="1">
      <alignment vertical="top"/>
    </xf>
    <xf numFmtId="4" fontId="27" fillId="0" borderId="32" xfId="6" applyNumberFormat="1" applyFont="1" applyFill="1" applyBorder="1" applyAlignment="1" applyProtection="1">
      <alignment horizontal="left" vertical="center" wrapText="1"/>
    </xf>
    <xf numFmtId="4" fontId="27" fillId="0" borderId="32" xfId="83" applyNumberFormat="1" applyFont="1" applyFill="1" applyBorder="1" applyAlignment="1" applyProtection="1">
      <alignment horizontal="left" vertical="center" wrapText="1"/>
    </xf>
    <xf numFmtId="4" fontId="27" fillId="0" borderId="32" xfId="1018" applyNumberFormat="1" applyFont="1" applyFill="1" applyBorder="1" applyAlignment="1" applyProtection="1">
      <alignment horizontal="left" vertical="center" wrapText="1"/>
    </xf>
    <xf numFmtId="4" fontId="27" fillId="0" borderId="32" xfId="6" applyNumberFormat="1" applyFont="1" applyFill="1" applyBorder="1" applyAlignment="1" applyProtection="1">
      <alignment horizontal="justify" vertical="top" wrapText="1"/>
    </xf>
    <xf numFmtId="0" fontId="27" fillId="0" borderId="32" xfId="0" applyFont="1" applyBorder="1" applyAlignment="1">
      <alignment vertical="top" wrapText="1"/>
    </xf>
    <xf numFmtId="0" fontId="79" fillId="0" borderId="32" xfId="2349" applyFont="1" applyBorder="1" applyAlignment="1">
      <alignment vertical="top" wrapText="1"/>
    </xf>
    <xf numFmtId="0" fontId="80" fillId="26" borderId="32" xfId="2349" applyFont="1" applyFill="1" applyBorder="1" applyAlignment="1">
      <alignment horizontal="center" vertical="center" wrapText="1"/>
    </xf>
    <xf numFmtId="0" fontId="79" fillId="0" borderId="32" xfId="2349" quotePrefix="1" applyFont="1" applyBorder="1" applyAlignment="1">
      <alignment vertical="top" wrapText="1"/>
    </xf>
    <xf numFmtId="0" fontId="80" fillId="26" borderId="32" xfId="2349" applyFont="1" applyFill="1" applyBorder="1" applyAlignment="1">
      <alignment vertical="center" wrapText="1"/>
    </xf>
    <xf numFmtId="0" fontId="27" fillId="0" borderId="32" xfId="41" applyFont="1" applyBorder="1" applyAlignment="1">
      <alignment horizontal="center" vertical="top"/>
    </xf>
    <xf numFmtId="0" fontId="79" fillId="0" borderId="32" xfId="2349" applyFont="1" applyBorder="1"/>
    <xf numFmtId="0" fontId="80" fillId="0" borderId="32" xfId="2349" applyFont="1" applyBorder="1"/>
    <xf numFmtId="0" fontId="79" fillId="0" borderId="32" xfId="2349" applyFont="1" applyBorder="1" applyAlignment="1">
      <alignment wrapText="1"/>
    </xf>
    <xf numFmtId="0" fontId="79" fillId="0" borderId="32" xfId="2349" applyFont="1" applyBorder="1" applyAlignment="1">
      <alignment vertical="center" wrapText="1"/>
    </xf>
    <xf numFmtId="0" fontId="27" fillId="0" borderId="36" xfId="41" applyFont="1" applyBorder="1" applyAlignment="1">
      <alignment horizontal="center" vertical="top"/>
    </xf>
    <xf numFmtId="0" fontId="26" fillId="27" borderId="32" xfId="2352" applyFont="1" applyFill="1" applyBorder="1" applyAlignment="1">
      <alignment horizontal="justify" vertical="center"/>
    </xf>
    <xf numFmtId="0" fontId="27" fillId="27" borderId="32" xfId="2352" applyFont="1" applyFill="1" applyBorder="1" applyAlignment="1">
      <alignment vertical="center"/>
    </xf>
    <xf numFmtId="0" fontId="26" fillId="27" borderId="32" xfId="82" applyFont="1" applyFill="1" applyBorder="1" applyAlignment="1">
      <alignment horizontal="justify" vertical="center"/>
    </xf>
    <xf numFmtId="0" fontId="26" fillId="27" borderId="32" xfId="2352" applyFont="1" applyFill="1" applyBorder="1" applyAlignment="1">
      <alignment horizontal="justify" vertical="center" wrapText="1"/>
    </xf>
    <xf numFmtId="0" fontId="27" fillId="27" borderId="32" xfId="2352" applyFont="1" applyFill="1" applyBorder="1" applyAlignment="1">
      <alignment horizontal="justify" vertical="center"/>
    </xf>
    <xf numFmtId="0" fontId="27" fillId="27" borderId="32" xfId="2352" applyFont="1" applyFill="1" applyBorder="1" applyAlignment="1">
      <alignment horizontal="justify" vertical="justify" wrapText="1" shrinkToFit="1"/>
    </xf>
    <xf numFmtId="0" fontId="27" fillId="0" borderId="32" xfId="21" applyFont="1" applyBorder="1" applyAlignment="1">
      <alignment horizontal="justify" vertical="center"/>
    </xf>
    <xf numFmtId="0" fontId="27" fillId="27" borderId="32" xfId="2352" applyFont="1" applyFill="1" applyBorder="1" applyAlignment="1">
      <alignment horizontal="justify" vertical="top" wrapText="1"/>
    </xf>
    <xf numFmtId="0" fontId="27" fillId="0" borderId="32" xfId="2352" applyFont="1" applyBorder="1" applyAlignment="1">
      <alignment horizontal="justify" vertical="center" wrapText="1"/>
    </xf>
    <xf numFmtId="0" fontId="27" fillId="27" borderId="32" xfId="1501" applyFont="1" applyFill="1" applyBorder="1" applyAlignment="1">
      <alignment horizontal="justify" vertical="center"/>
    </xf>
    <xf numFmtId="0" fontId="27" fillId="27" borderId="32" xfId="2352" applyFont="1" applyFill="1" applyBorder="1" applyAlignment="1">
      <alignment vertical="center" wrapText="1"/>
    </xf>
    <xf numFmtId="0" fontId="27" fillId="0" borderId="0" xfId="41" applyFont="1" applyAlignment="1">
      <alignment horizontal="center" vertical="top"/>
    </xf>
    <xf numFmtId="0" fontId="26" fillId="27" borderId="32" xfId="2352" applyFont="1" applyFill="1" applyBorder="1" applyAlignment="1">
      <alignment horizontal="center" vertical="center"/>
    </xf>
    <xf numFmtId="0" fontId="79" fillId="27" borderId="32" xfId="2352" applyFont="1" applyFill="1" applyBorder="1" applyAlignment="1">
      <alignment horizontal="left" vertical="center" wrapText="1"/>
    </xf>
    <xf numFmtId="0" fontId="27" fillId="27" borderId="32" xfId="2352" applyFont="1" applyFill="1" applyBorder="1" applyAlignment="1">
      <alignment horizontal="justify" vertical="top"/>
    </xf>
    <xf numFmtId="0" fontId="27" fillId="27" borderId="32" xfId="21" applyFont="1" applyFill="1" applyBorder="1" applyAlignment="1">
      <alignment horizontal="left" vertical="top" wrapText="1"/>
    </xf>
    <xf numFmtId="0" fontId="26" fillId="27" borderId="32" xfId="82" applyFont="1" applyFill="1" applyBorder="1" applyAlignment="1">
      <alignment horizontal="justify"/>
    </xf>
    <xf numFmtId="0" fontId="27" fillId="27" borderId="32" xfId="82" applyFont="1" applyFill="1" applyBorder="1" applyAlignment="1">
      <alignment horizontal="justify" vertical="center" wrapText="1"/>
    </xf>
    <xf numFmtId="0" fontId="27" fillId="27" borderId="32" xfId="82" applyFont="1" applyFill="1" applyBorder="1" applyAlignment="1">
      <alignment horizontal="justify" vertical="center"/>
    </xf>
    <xf numFmtId="0" fontId="27" fillId="0" borderId="32" xfId="2352" applyFont="1" applyBorder="1" applyAlignment="1">
      <alignment horizontal="justify" vertical="center"/>
    </xf>
    <xf numFmtId="0" fontId="27" fillId="27" borderId="32" xfId="20" applyFont="1" applyFill="1" applyBorder="1" applyAlignment="1">
      <alignment horizontal="justify" vertical="center" wrapText="1"/>
    </xf>
    <xf numFmtId="0" fontId="26" fillId="0" borderId="32" xfId="2352" applyFont="1" applyBorder="1" applyAlignment="1">
      <alignment horizontal="justify"/>
    </xf>
    <xf numFmtId="0" fontId="26" fillId="0" borderId="32" xfId="2352" applyFont="1" applyBorder="1" applyAlignment="1">
      <alignment horizontal="justify" vertical="top" wrapText="1"/>
    </xf>
    <xf numFmtId="0" fontId="27" fillId="0" borderId="32" xfId="2352" applyFont="1" applyBorder="1" applyAlignment="1">
      <alignment horizontal="justify"/>
    </xf>
    <xf numFmtId="0" fontId="27" fillId="0" borderId="32" xfId="2352" applyFont="1" applyBorder="1"/>
    <xf numFmtId="0" fontId="27" fillId="0" borderId="32" xfId="2352" applyFont="1" applyBorder="1" applyAlignment="1">
      <alignment horizontal="justify" vertical="top" wrapText="1"/>
    </xf>
    <xf numFmtId="0" fontId="26" fillId="0" borderId="32" xfId="2372" applyFont="1" applyBorder="1" applyAlignment="1">
      <alignment vertical="center"/>
    </xf>
    <xf numFmtId="0" fontId="26" fillId="0" borderId="32" xfId="2372" applyFont="1" applyBorder="1"/>
    <xf numFmtId="0" fontId="27" fillId="28" borderId="32" xfId="2372" applyFont="1" applyFill="1" applyBorder="1" applyAlignment="1">
      <alignment horizontal="justify" vertical="center" wrapText="1"/>
    </xf>
    <xf numFmtId="0" fontId="27" fillId="28" borderId="32" xfId="2372" applyFont="1" applyFill="1" applyBorder="1" applyAlignment="1">
      <alignment horizontal="justify" vertical="top" wrapText="1"/>
    </xf>
    <xf numFmtId="0" fontId="27" fillId="0" borderId="32" xfId="2372" applyFont="1" applyBorder="1" applyAlignment="1">
      <alignment horizontal="justify" vertical="justify" wrapText="1"/>
    </xf>
    <xf numFmtId="0" fontId="27" fillId="27" borderId="36" xfId="2352" applyFont="1" applyFill="1" applyBorder="1" applyAlignment="1">
      <alignment horizontal="left" vertical="center" wrapText="1"/>
    </xf>
    <xf numFmtId="0" fontId="27" fillId="0" borderId="32" xfId="2352" applyFont="1" applyBorder="1" applyAlignment="1">
      <alignment horizontal="justify" vertical="top"/>
    </xf>
    <xf numFmtId="0" fontId="27" fillId="0" borderId="32" xfId="41" applyFont="1" applyBorder="1" applyAlignment="1">
      <alignment horizontal="center" vertical="center"/>
    </xf>
    <xf numFmtId="43" fontId="27" fillId="0" borderId="32" xfId="2" applyFont="1" applyBorder="1" applyAlignment="1">
      <alignment horizontal="center" vertical="center"/>
    </xf>
    <xf numFmtId="0" fontId="1" fillId="0" borderId="32" xfId="2349" applyFont="1" applyBorder="1" applyAlignment="1">
      <alignment horizontal="center" vertical="center" wrapText="1"/>
    </xf>
    <xf numFmtId="169" fontId="27" fillId="0" borderId="32" xfId="2347" applyFont="1" applyBorder="1" applyAlignment="1">
      <alignment horizontal="center" vertical="center" wrapText="1"/>
    </xf>
    <xf numFmtId="169" fontId="27" fillId="0" borderId="32" xfId="2347" applyFont="1" applyBorder="1" applyAlignment="1">
      <alignment vertical="center" wrapText="1"/>
    </xf>
    <xf numFmtId="170" fontId="26" fillId="0" borderId="32" xfId="51" quotePrefix="1" applyNumberFormat="1" applyFont="1" applyBorder="1" applyAlignment="1">
      <alignment horizontal="center" vertical="top"/>
    </xf>
    <xf numFmtId="0" fontId="26" fillId="0" borderId="32" xfId="51" applyFont="1" applyBorder="1" applyAlignment="1">
      <alignment horizontal="center" vertical="center"/>
    </xf>
    <xf numFmtId="170" fontId="26" fillId="0" borderId="32" xfId="51" applyNumberFormat="1" applyFont="1" applyBorder="1" applyAlignment="1">
      <alignment horizontal="center" vertical="top"/>
    </xf>
    <xf numFmtId="43" fontId="27" fillId="0" borderId="32" xfId="2" applyFont="1" applyBorder="1" applyAlignment="1">
      <alignment horizontal="right" vertical="center"/>
    </xf>
    <xf numFmtId="0" fontId="27" fillId="0" borderId="32" xfId="51" applyFont="1" applyBorder="1" applyAlignment="1">
      <alignment horizontal="center" vertical="center"/>
    </xf>
    <xf numFmtId="2" fontId="27" fillId="0" borderId="32" xfId="51" applyNumberFormat="1" applyFont="1" applyBorder="1" applyAlignment="1">
      <alignment horizontal="center" vertical="center"/>
    </xf>
    <xf numFmtId="43" fontId="27" fillId="0" borderId="32" xfId="2" applyFont="1" applyBorder="1" applyAlignment="1">
      <alignment vertical="center"/>
    </xf>
    <xf numFmtId="43" fontId="26" fillId="0" borderId="32" xfId="2" applyFont="1" applyBorder="1" applyAlignment="1">
      <alignment vertical="center"/>
    </xf>
    <xf numFmtId="2" fontId="26" fillId="0" borderId="32" xfId="51" applyNumberFormat="1" applyFont="1" applyBorder="1" applyAlignment="1">
      <alignment horizontal="center" vertical="top"/>
    </xf>
    <xf numFmtId="0" fontId="26" fillId="0" borderId="32" xfId="51" applyFont="1" applyBorder="1" applyAlignment="1">
      <alignment horizontal="center" vertical="top"/>
    </xf>
    <xf numFmtId="43" fontId="27" fillId="0" borderId="32" xfId="2" applyFont="1" applyFill="1" applyBorder="1" applyAlignment="1">
      <alignment vertical="center"/>
    </xf>
    <xf numFmtId="43" fontId="26" fillId="0" borderId="32" xfId="2" applyFont="1" applyBorder="1" applyAlignment="1">
      <alignment horizontal="right" vertical="center"/>
    </xf>
    <xf numFmtId="0" fontId="27" fillId="0" borderId="32" xfId="2369" applyFont="1" applyBorder="1" applyAlignment="1">
      <alignment horizontal="center" vertical="center"/>
    </xf>
    <xf numFmtId="0" fontId="27" fillId="0" borderId="0" xfId="2369" applyFont="1" applyAlignment="1">
      <alignment vertical="center"/>
    </xf>
    <xf numFmtId="0" fontId="27" fillId="0" borderId="32" xfId="1405" applyFont="1" applyBorder="1" applyAlignment="1">
      <alignment horizontal="center" vertical="center" wrapText="1"/>
    </xf>
    <xf numFmtId="0" fontId="26" fillId="0" borderId="32" xfId="22" applyFont="1" applyBorder="1" applyAlignment="1">
      <alignment horizontal="center" vertical="top"/>
    </xf>
    <xf numFmtId="0" fontId="27" fillId="0" borderId="32" xfId="54" applyFont="1" applyBorder="1" applyAlignment="1">
      <alignment horizontal="center" vertical="center"/>
    </xf>
    <xf numFmtId="0" fontId="27" fillId="0" borderId="32" xfId="54" quotePrefix="1" applyFont="1" applyBorder="1" applyAlignment="1">
      <alignment horizontal="center" vertical="top"/>
    </xf>
    <xf numFmtId="0" fontId="27" fillId="0" borderId="32" xfId="54" applyFont="1" applyBorder="1" applyAlignment="1">
      <alignment horizontal="center" vertical="center" wrapText="1"/>
    </xf>
    <xf numFmtId="43" fontId="27" fillId="0" borderId="32" xfId="2" applyFont="1" applyFill="1" applyBorder="1" applyAlignment="1">
      <alignment horizontal="center" vertical="center"/>
    </xf>
    <xf numFmtId="0" fontId="27" fillId="0" borderId="32" xfId="54" quotePrefix="1" applyFont="1" applyBorder="1" applyAlignment="1">
      <alignment vertical="top"/>
    </xf>
    <xf numFmtId="169" fontId="27" fillId="0" borderId="32" xfId="54" applyNumberFormat="1" applyFont="1" applyBorder="1" applyAlignment="1">
      <alignment vertical="top"/>
    </xf>
    <xf numFmtId="0" fontId="27" fillId="0" borderId="32" xfId="54" applyFont="1" applyBorder="1" applyAlignment="1">
      <alignment horizontal="center" vertical="top" wrapText="1"/>
    </xf>
    <xf numFmtId="43" fontId="27" fillId="0" borderId="32" xfId="2" applyFont="1" applyBorder="1" applyAlignment="1">
      <alignment vertical="center" wrapText="1"/>
    </xf>
    <xf numFmtId="0" fontId="27" fillId="0" borderId="32" xfId="54" quotePrefix="1" applyFont="1" applyBorder="1" applyAlignment="1">
      <alignment horizontal="center" vertical="center"/>
    </xf>
    <xf numFmtId="0" fontId="27" fillId="0" borderId="32" xfId="2372" applyFont="1" applyBorder="1" applyAlignment="1">
      <alignment horizontal="center" vertical="center"/>
    </xf>
    <xf numFmtId="170" fontId="27" fillId="0" borderId="32" xfId="2372" applyNumberFormat="1" applyFont="1" applyBorder="1" applyAlignment="1">
      <alignment horizontal="center" vertical="center"/>
    </xf>
    <xf numFmtId="0" fontId="27" fillId="0" borderId="32" xfId="2372" applyFont="1" applyBorder="1" applyAlignment="1">
      <alignment horizontal="left" vertical="center"/>
    </xf>
    <xf numFmtId="0" fontId="26" fillId="0" borderId="32" xfId="54" applyFont="1" applyBorder="1" applyAlignment="1">
      <alignment horizontal="center" vertical="top"/>
    </xf>
    <xf numFmtId="0" fontId="89" fillId="0" borderId="32" xfId="1405" applyFont="1" applyBorder="1" applyAlignment="1">
      <alignment horizontal="center" vertical="center" wrapText="1"/>
    </xf>
    <xf numFmtId="0" fontId="26" fillId="0" borderId="32" xfId="54" applyFont="1" applyBorder="1" applyAlignment="1">
      <alignment horizontal="center" vertical="top" wrapText="1"/>
    </xf>
    <xf numFmtId="43" fontId="27" fillId="27" borderId="32" xfId="2" applyFont="1" applyFill="1" applyBorder="1" applyAlignment="1">
      <alignment horizontal="center" vertical="center"/>
    </xf>
    <xf numFmtId="0" fontId="27" fillId="27" borderId="32" xfId="54" applyFont="1" applyFill="1" applyBorder="1" applyAlignment="1">
      <alignment vertical="top"/>
    </xf>
    <xf numFmtId="0" fontId="79" fillId="0" borderId="32" xfId="54" applyFont="1" applyBorder="1" applyAlignment="1">
      <alignment horizontal="center" vertical="center" wrapText="1"/>
    </xf>
    <xf numFmtId="43" fontId="27" fillId="0" borderId="32" xfId="2" applyFont="1" applyFill="1" applyBorder="1" applyAlignment="1">
      <alignment horizontal="center" vertical="center" wrapText="1"/>
    </xf>
    <xf numFmtId="0" fontId="27" fillId="0" borderId="32" xfId="2371" applyFont="1" applyBorder="1" applyAlignment="1">
      <alignment horizontal="center" vertical="top"/>
    </xf>
    <xf numFmtId="0" fontId="27" fillId="0" borderId="32" xfId="2371" applyFont="1" applyBorder="1" applyAlignment="1">
      <alignment horizontal="center" vertical="center"/>
    </xf>
    <xf numFmtId="43" fontId="27" fillId="27" borderId="32" xfId="2" applyFont="1" applyFill="1" applyBorder="1" applyAlignment="1">
      <alignment horizontal="center" vertical="center" wrapText="1"/>
    </xf>
    <xf numFmtId="0" fontId="26" fillId="0" borderId="32" xfId="2371" applyFont="1" applyBorder="1" applyAlignment="1">
      <alignment horizontal="center" vertical="top"/>
    </xf>
    <xf numFmtId="0" fontId="89" fillId="0" borderId="32" xfId="2371" applyFont="1" applyBorder="1" applyAlignment="1">
      <alignment horizontal="center" vertical="center"/>
    </xf>
    <xf numFmtId="0" fontId="27" fillId="0" borderId="32" xfId="2371" applyFont="1" applyBorder="1" applyAlignment="1">
      <alignment horizontal="right" vertical="top"/>
    </xf>
    <xf numFmtId="0" fontId="89" fillId="0" borderId="32" xfId="54" applyFont="1" applyBorder="1" applyAlignment="1">
      <alignment horizontal="center" vertical="center"/>
    </xf>
    <xf numFmtId="43" fontId="26" fillId="0" borderId="32" xfId="2" applyFont="1" applyFill="1" applyBorder="1" applyAlignment="1">
      <alignment horizontal="center" vertical="center"/>
    </xf>
    <xf numFmtId="0" fontId="27" fillId="0" borderId="32" xfId="2" applyNumberFormat="1" applyFont="1" applyBorder="1" applyAlignment="1">
      <alignment horizontal="center" vertical="center"/>
    </xf>
    <xf numFmtId="171" fontId="26" fillId="0" borderId="32" xfId="2" applyNumberFormat="1" applyFont="1" applyFill="1" applyBorder="1" applyAlignment="1">
      <alignment horizontal="center" vertical="center"/>
    </xf>
    <xf numFmtId="172" fontId="27" fillId="0" borderId="0" xfId="49" applyNumberFormat="1" applyFont="1" applyAlignment="1">
      <alignment vertical="top"/>
    </xf>
    <xf numFmtId="171" fontId="26" fillId="25" borderId="32" xfId="2" applyNumberFormat="1" applyFont="1" applyFill="1" applyBorder="1" applyAlignment="1">
      <alignment horizontal="center" vertical="center" wrapText="1"/>
    </xf>
    <xf numFmtId="0" fontId="27" fillId="0" borderId="0" xfId="49" applyFont="1" applyAlignment="1">
      <alignment horizontal="center" vertical="top" wrapText="1"/>
    </xf>
    <xf numFmtId="171" fontId="26" fillId="0" borderId="32" xfId="2" applyNumberFormat="1" applyFont="1" applyFill="1" applyBorder="1" applyAlignment="1" applyProtection="1">
      <alignment horizontal="center" vertical="center"/>
      <protection locked="0"/>
    </xf>
    <xf numFmtId="171" fontId="26" fillId="0" borderId="32" xfId="2" applyNumberFormat="1" applyFont="1" applyFill="1" applyBorder="1" applyAlignment="1" applyProtection="1">
      <alignment horizontal="center" vertical="center"/>
    </xf>
    <xf numFmtId="171" fontId="27" fillId="0" borderId="32" xfId="2" applyNumberFormat="1" applyFont="1" applyFill="1" applyBorder="1" applyAlignment="1" applyProtection="1">
      <alignment horizontal="center" vertical="center"/>
      <protection locked="0"/>
    </xf>
    <xf numFmtId="171" fontId="27" fillId="0" borderId="32" xfId="2" applyNumberFormat="1" applyFont="1" applyFill="1" applyBorder="1" applyAlignment="1" applyProtection="1">
      <alignment horizontal="center" vertical="center"/>
    </xf>
    <xf numFmtId="0" fontId="27" fillId="0" borderId="32" xfId="49" applyFont="1" applyBorder="1" applyAlignment="1">
      <alignment horizontal="left" vertical="top" wrapText="1"/>
    </xf>
    <xf numFmtId="0" fontId="27" fillId="0" borderId="32" xfId="49" applyFont="1" applyBorder="1" applyAlignment="1">
      <alignment vertical="top" wrapText="1"/>
    </xf>
    <xf numFmtId="0" fontId="27" fillId="0" borderId="0" xfId="49" applyFont="1" applyAlignment="1">
      <alignment vertical="top" wrapText="1"/>
    </xf>
    <xf numFmtId="171" fontId="27" fillId="0" borderId="32" xfId="2" applyNumberFormat="1" applyFont="1" applyFill="1" applyBorder="1" applyAlignment="1">
      <alignment horizontal="center" vertical="center"/>
    </xf>
    <xf numFmtId="170" fontId="27" fillId="0" borderId="32" xfId="49" applyNumberFormat="1" applyFont="1" applyBorder="1" applyAlignment="1">
      <alignment vertical="top"/>
    </xf>
    <xf numFmtId="170" fontId="27" fillId="0" borderId="0" xfId="49" applyNumberFormat="1" applyFont="1" applyAlignment="1">
      <alignment vertical="top"/>
    </xf>
    <xf numFmtId="0" fontId="26" fillId="0" borderId="32" xfId="49" applyFont="1" applyBorder="1" applyAlignment="1">
      <alignment vertical="top" wrapText="1"/>
    </xf>
    <xf numFmtId="0" fontId="26" fillId="0" borderId="0" xfId="49" applyFont="1" applyAlignment="1">
      <alignment vertical="top" wrapText="1"/>
    </xf>
    <xf numFmtId="0" fontId="27" fillId="0" borderId="32" xfId="49" applyFont="1" applyBorder="1" applyAlignment="1">
      <alignment horizontal="justify" vertical="top" wrapText="1"/>
    </xf>
    <xf numFmtId="0" fontId="27" fillId="0" borderId="0" xfId="49" applyFont="1" applyAlignment="1">
      <alignment vertical="top"/>
    </xf>
    <xf numFmtId="171" fontId="27" fillId="0" borderId="32" xfId="2" applyNumberFormat="1" applyFont="1" applyFill="1" applyBorder="1" applyAlignment="1">
      <alignment horizontal="center" vertical="center" wrapText="1"/>
    </xf>
    <xf numFmtId="171" fontId="27" fillId="0" borderId="32" xfId="2" applyNumberFormat="1" applyFont="1" applyBorder="1" applyAlignment="1" applyProtection="1">
      <alignment horizontal="center" vertical="center"/>
      <protection locked="0"/>
    </xf>
    <xf numFmtId="171" fontId="26" fillId="0" borderId="32" xfId="2" applyNumberFormat="1" applyFont="1" applyBorder="1" applyAlignment="1">
      <alignment horizontal="center" vertical="center"/>
    </xf>
    <xf numFmtId="0" fontId="26" fillId="0" borderId="32" xfId="25" applyFont="1" applyBorder="1" applyAlignment="1">
      <alignment horizontal="center" vertical="top"/>
    </xf>
    <xf numFmtId="43" fontId="26" fillId="0" borderId="0" xfId="2" applyFont="1" applyAlignment="1">
      <alignment horizontal="center" vertical="top"/>
    </xf>
    <xf numFmtId="0" fontId="26" fillId="0" borderId="0" xfId="25" applyFont="1" applyAlignment="1">
      <alignment horizontal="center" vertical="top"/>
    </xf>
    <xf numFmtId="195" fontId="26" fillId="0" borderId="0" xfId="2" applyNumberFormat="1" applyFont="1" applyBorder="1" applyAlignment="1">
      <alignment horizontal="center" vertical="top"/>
    </xf>
    <xf numFmtId="43" fontId="27" fillId="0" borderId="0" xfId="2" applyFont="1" applyAlignment="1">
      <alignment vertical="top" wrapText="1"/>
    </xf>
    <xf numFmtId="0" fontId="27" fillId="0" borderId="32" xfId="49" applyFont="1" applyBorder="1" applyAlignment="1">
      <alignment vertical="top"/>
    </xf>
    <xf numFmtId="171" fontId="27" fillId="0" borderId="36" xfId="2" applyNumberFormat="1" applyFont="1" applyFill="1" applyBorder="1" applyAlignment="1" applyProtection="1">
      <alignment horizontal="center" vertical="center"/>
    </xf>
    <xf numFmtId="0" fontId="27" fillId="0" borderId="36" xfId="49" applyFont="1" applyBorder="1" applyAlignment="1">
      <alignment vertical="top"/>
    </xf>
    <xf numFmtId="171" fontId="26" fillId="0" borderId="32" xfId="2" applyNumberFormat="1" applyFont="1" applyFill="1" applyBorder="1" applyAlignment="1">
      <alignment horizontal="center" vertical="center" wrapText="1"/>
    </xf>
    <xf numFmtId="43" fontId="27" fillId="0" borderId="0" xfId="49" applyNumberFormat="1" applyFont="1" applyAlignment="1">
      <alignment vertical="top" wrapText="1"/>
    </xf>
    <xf numFmtId="0" fontId="27" fillId="0" borderId="0" xfId="0" applyFont="1" applyAlignment="1">
      <alignment vertical="top" wrapText="1"/>
    </xf>
    <xf numFmtId="0" fontId="26" fillId="0" borderId="32" xfId="0" applyFont="1" applyBorder="1" applyAlignment="1">
      <alignment vertical="top" wrapText="1"/>
    </xf>
    <xf numFmtId="0" fontId="26" fillId="0" borderId="0" xfId="0" applyFont="1" applyAlignment="1">
      <alignment vertical="top" wrapText="1"/>
    </xf>
    <xf numFmtId="0" fontId="27" fillId="0" borderId="32" xfId="0" applyFont="1" applyBorder="1" applyAlignment="1">
      <alignment vertical="top"/>
    </xf>
    <xf numFmtId="0" fontId="27" fillId="0" borderId="0" xfId="0" applyFont="1" applyAlignment="1">
      <alignment vertical="top"/>
    </xf>
    <xf numFmtId="0" fontId="27" fillId="0" borderId="36" xfId="0" applyFont="1" applyBorder="1" applyAlignment="1">
      <alignment vertical="top"/>
    </xf>
    <xf numFmtId="0" fontId="27" fillId="0" borderId="32" xfId="0" applyFont="1" applyBorder="1"/>
    <xf numFmtId="0" fontId="27" fillId="0" borderId="0" xfId="0" applyFont="1"/>
    <xf numFmtId="0" fontId="27" fillId="0" borderId="36" xfId="49" applyFont="1" applyBorder="1" applyAlignment="1">
      <alignment vertical="top" wrapText="1"/>
    </xf>
    <xf numFmtId="0" fontId="79" fillId="0" borderId="32" xfId="2349" applyFont="1" applyBorder="1" applyAlignment="1">
      <alignment horizontal="center" vertical="center" wrapText="1"/>
    </xf>
    <xf numFmtId="169" fontId="80" fillId="26" borderId="32" xfId="2347" applyFont="1" applyFill="1" applyBorder="1" applyAlignment="1">
      <alignment horizontal="center" vertical="center" wrapText="1"/>
    </xf>
    <xf numFmtId="0" fontId="80" fillId="0" borderId="32" xfId="2349" applyFont="1" applyBorder="1" applyAlignment="1">
      <alignment horizontal="center" vertical="center"/>
    </xf>
    <xf numFmtId="169" fontId="80" fillId="0" borderId="32" xfId="2347" applyFont="1" applyBorder="1" applyAlignment="1">
      <alignment horizontal="center" vertical="center"/>
    </xf>
    <xf numFmtId="169" fontId="80" fillId="0" borderId="32" xfId="2347" applyFont="1" applyBorder="1" applyAlignment="1">
      <alignment vertical="center"/>
    </xf>
    <xf numFmtId="43" fontId="27" fillId="0" borderId="36" xfId="2" applyFont="1" applyBorder="1" applyAlignment="1">
      <alignment horizontal="center" vertical="center"/>
    </xf>
    <xf numFmtId="0" fontId="27" fillId="0" borderId="36" xfId="41" applyFont="1" applyBorder="1" applyAlignment="1">
      <alignment horizontal="center" vertical="center"/>
    </xf>
    <xf numFmtId="0" fontId="27" fillId="27" borderId="32" xfId="2352" applyFont="1" applyFill="1" applyBorder="1" applyAlignment="1">
      <alignment horizontal="center" vertical="center"/>
    </xf>
    <xf numFmtId="1" fontId="26" fillId="27" borderId="32" xfId="2352" applyNumberFormat="1" applyFont="1" applyFill="1" applyBorder="1" applyAlignment="1">
      <alignment horizontal="center" vertical="center"/>
    </xf>
    <xf numFmtId="2" fontId="26" fillId="27" borderId="32" xfId="2352" applyNumberFormat="1" applyFont="1" applyFill="1" applyBorder="1" applyAlignment="1">
      <alignment horizontal="right" vertical="center"/>
    </xf>
    <xf numFmtId="0" fontId="27" fillId="27" borderId="32" xfId="2352" applyFont="1" applyFill="1" applyBorder="1"/>
    <xf numFmtId="1" fontId="27" fillId="27" borderId="32" xfId="2352" applyNumberFormat="1" applyFont="1" applyFill="1" applyBorder="1" applyAlignment="1">
      <alignment horizontal="center" vertical="center"/>
    </xf>
    <xf numFmtId="2" fontId="27" fillId="27" borderId="32" xfId="2352" applyNumberFormat="1" applyFont="1" applyFill="1" applyBorder="1" applyAlignment="1">
      <alignment vertical="center"/>
    </xf>
    <xf numFmtId="196" fontId="27" fillId="27" borderId="32" xfId="2352" applyNumberFormat="1" applyFont="1" applyFill="1" applyBorder="1" applyAlignment="1">
      <alignment horizontal="center" vertical="center" wrapText="1"/>
    </xf>
    <xf numFmtId="0" fontId="27" fillId="27" borderId="32" xfId="2352" applyFont="1" applyFill="1" applyBorder="1" applyAlignment="1">
      <alignment horizontal="center" vertical="center" wrapText="1"/>
    </xf>
    <xf numFmtId="2" fontId="26" fillId="27" borderId="32" xfId="2352" applyNumberFormat="1" applyFont="1" applyFill="1" applyBorder="1" applyAlignment="1">
      <alignment vertical="center"/>
    </xf>
    <xf numFmtId="4" fontId="27" fillId="27" borderId="32" xfId="2352" applyNumberFormat="1" applyFont="1" applyFill="1" applyBorder="1" applyAlignment="1">
      <alignment vertical="center"/>
    </xf>
    <xf numFmtId="0" fontId="89" fillId="27" borderId="32" xfId="2352" applyFont="1" applyFill="1" applyBorder="1"/>
    <xf numFmtId="0" fontId="26" fillId="27" borderId="32" xfId="2352" applyFont="1" applyFill="1" applyBorder="1" applyAlignment="1">
      <alignment horizontal="center" vertical="center" wrapText="1"/>
    </xf>
    <xf numFmtId="0" fontId="27" fillId="27" borderId="32" xfId="1501" applyFont="1" applyFill="1" applyBorder="1" applyAlignment="1">
      <alignment horizontal="center" vertical="center"/>
    </xf>
    <xf numFmtId="43" fontId="27" fillId="0" borderId="0" xfId="2" applyFont="1" applyAlignment="1">
      <alignment horizontal="center" vertical="center"/>
    </xf>
    <xf numFmtId="0" fontId="27" fillId="0" borderId="0" xfId="41" applyFont="1" applyAlignment="1">
      <alignment horizontal="center" vertical="center"/>
    </xf>
    <xf numFmtId="0" fontId="79" fillId="27" borderId="32" xfId="39" applyFont="1" applyFill="1" applyBorder="1" applyAlignment="1">
      <alignment horizontal="center" vertical="center" wrapText="1"/>
    </xf>
    <xf numFmtId="1" fontId="79" fillId="27" borderId="32" xfId="2353" applyNumberFormat="1" applyFont="1" applyFill="1" applyBorder="1" applyAlignment="1">
      <alignment horizontal="center" vertical="center" wrapText="1"/>
    </xf>
    <xf numFmtId="0" fontId="79" fillId="27" borderId="32" xfId="2353" applyFont="1" applyFill="1" applyBorder="1" applyAlignment="1">
      <alignment vertical="center"/>
    </xf>
    <xf numFmtId="0" fontId="79" fillId="27" borderId="32" xfId="2353" applyFont="1" applyFill="1" applyBorder="1" applyAlignment="1">
      <alignment vertical="center" wrapText="1"/>
    </xf>
    <xf numFmtId="0" fontId="27" fillId="27" borderId="32" xfId="82" applyFont="1" applyFill="1" applyBorder="1" applyAlignment="1">
      <alignment horizontal="center" vertical="center"/>
    </xf>
    <xf numFmtId="171" fontId="27" fillId="27" borderId="32" xfId="2" applyNumberFormat="1" applyFont="1" applyFill="1" applyBorder="1" applyAlignment="1">
      <alignment horizontal="center" vertical="center"/>
    </xf>
    <xf numFmtId="0" fontId="26" fillId="27" borderId="32" xfId="82" applyFont="1" applyFill="1" applyBorder="1" applyAlignment="1">
      <alignment horizontal="center" vertical="center"/>
    </xf>
    <xf numFmtId="0" fontId="27" fillId="27" borderId="32" xfId="82" applyFont="1" applyFill="1" applyBorder="1" applyAlignment="1">
      <alignment horizontal="center" vertical="center" wrapText="1"/>
    </xf>
    <xf numFmtId="171" fontId="26" fillId="27" borderId="32" xfId="2" applyNumberFormat="1" applyFont="1" applyFill="1" applyBorder="1" applyAlignment="1">
      <alignment horizontal="center" vertical="center"/>
    </xf>
    <xf numFmtId="170" fontId="27" fillId="27" borderId="32" xfId="82" applyNumberFormat="1" applyFont="1" applyFill="1" applyBorder="1" applyAlignment="1">
      <alignment horizontal="center" vertical="center" wrapText="1"/>
    </xf>
    <xf numFmtId="0" fontId="27" fillId="0" borderId="32" xfId="82" applyFont="1" applyBorder="1" applyAlignment="1">
      <alignment horizontal="center" vertical="center"/>
    </xf>
    <xf numFmtId="0" fontId="26" fillId="0" borderId="32" xfId="2352" applyFont="1" applyBorder="1" applyAlignment="1">
      <alignment horizontal="center" vertical="top"/>
    </xf>
    <xf numFmtId="0" fontId="26" fillId="0" borderId="32" xfId="2352" applyFont="1" applyBorder="1" applyAlignment="1">
      <alignment horizontal="center" vertical="center"/>
    </xf>
    <xf numFmtId="0" fontId="26" fillId="0" borderId="32" xfId="2351" applyNumberFormat="1" applyFont="1" applyFill="1" applyBorder="1" applyAlignment="1">
      <alignment horizontal="center" vertical="center"/>
    </xf>
    <xf numFmtId="1" fontId="26" fillId="0" borderId="32" xfId="2352" applyNumberFormat="1" applyFont="1" applyBorder="1" applyAlignment="1">
      <alignment horizontal="center" vertical="center" wrapText="1"/>
    </xf>
    <xf numFmtId="0" fontId="27" fillId="0" borderId="32" xfId="2351" applyNumberFormat="1" applyFont="1" applyFill="1" applyBorder="1" applyAlignment="1">
      <alignment horizontal="center" vertical="center"/>
    </xf>
    <xf numFmtId="0" fontId="27" fillId="0" borderId="32" xfId="2352" applyFont="1" applyBorder="1" applyAlignment="1">
      <alignment horizontal="center" vertical="center"/>
    </xf>
    <xf numFmtId="0" fontId="27" fillId="0" borderId="32" xfId="2352" applyFont="1" applyBorder="1" applyAlignment="1">
      <alignment horizontal="center" vertical="top"/>
    </xf>
    <xf numFmtId="0" fontId="27" fillId="0" borderId="32" xfId="2352" applyFont="1" applyBorder="1" applyAlignment="1">
      <alignment horizontal="center" vertical="top" wrapText="1"/>
    </xf>
    <xf numFmtId="2" fontId="26" fillId="0" borderId="32" xfId="2360" applyNumberFormat="1" applyFont="1" applyBorder="1" applyAlignment="1">
      <alignment horizontal="center" vertical="center"/>
    </xf>
    <xf numFmtId="0" fontId="89" fillId="0" borderId="32" xfId="2372" applyFont="1" applyBorder="1" applyAlignment="1">
      <alignment horizontal="center" vertical="center"/>
    </xf>
    <xf numFmtId="0" fontId="27" fillId="0" borderId="32" xfId="2372" applyFont="1" applyBorder="1" applyAlignment="1">
      <alignment horizontal="center" vertical="center" wrapText="1"/>
    </xf>
    <xf numFmtId="0" fontId="26" fillId="0" borderId="32" xfId="2372" applyFont="1" applyBorder="1" applyAlignment="1">
      <alignment horizontal="center" vertical="center" wrapText="1"/>
    </xf>
    <xf numFmtId="0" fontId="26" fillId="0" borderId="32" xfId="2372" applyFont="1" applyBorder="1" applyAlignment="1">
      <alignment horizontal="center" vertical="center"/>
    </xf>
    <xf numFmtId="0" fontId="93" fillId="0" borderId="32" xfId="2372" applyFont="1" applyBorder="1" applyAlignment="1">
      <alignment horizontal="center" vertical="center"/>
    </xf>
    <xf numFmtId="0" fontId="27" fillId="0" borderId="32" xfId="2372" applyFont="1" applyBorder="1" applyAlignment="1">
      <alignment horizontal="justify" vertical="center" wrapText="1"/>
    </xf>
    <xf numFmtId="0" fontId="27" fillId="0" borderId="32" xfId="2372" applyFont="1" applyBorder="1" applyAlignment="1">
      <alignment horizontal="center"/>
    </xf>
    <xf numFmtId="0" fontId="86" fillId="0" borderId="32" xfId="41" applyFont="1" applyBorder="1" applyAlignment="1">
      <alignment horizontal="center" vertical="top"/>
    </xf>
    <xf numFmtId="0" fontId="86" fillId="0" borderId="0" xfId="41" applyFont="1" applyAlignment="1">
      <alignment horizontal="center" vertical="top"/>
    </xf>
    <xf numFmtId="170" fontId="86" fillId="0" borderId="32" xfId="27" applyNumberFormat="1" applyFont="1" applyBorder="1" applyAlignment="1">
      <alignment horizontal="center" vertical="center" wrapText="1"/>
    </xf>
    <xf numFmtId="171" fontId="86" fillId="0" borderId="32" xfId="2347" applyNumberFormat="1" applyFont="1" applyFill="1" applyBorder="1" applyAlignment="1" applyProtection="1">
      <alignment horizontal="center" vertical="center"/>
      <protection locked="0"/>
    </xf>
    <xf numFmtId="169" fontId="87" fillId="0" borderId="32" xfId="2347" applyFont="1" applyFill="1" applyBorder="1" applyAlignment="1">
      <alignment horizontal="center" vertical="center" wrapText="1"/>
    </xf>
    <xf numFmtId="0" fontId="86" fillId="0" borderId="32" xfId="2349" applyFont="1" applyBorder="1" applyAlignment="1">
      <alignment vertical="top" wrapText="1"/>
    </xf>
    <xf numFmtId="0" fontId="86" fillId="29" borderId="32" xfId="41" applyFont="1" applyFill="1" applyBorder="1" applyAlignment="1">
      <alignment horizontal="center" vertical="top"/>
    </xf>
    <xf numFmtId="43" fontId="86" fillId="29" borderId="32" xfId="2" applyFont="1" applyFill="1" applyBorder="1" applyAlignment="1">
      <alignment horizontal="center" vertical="center"/>
    </xf>
    <xf numFmtId="0" fontId="86" fillId="29" borderId="32" xfId="41" applyFont="1" applyFill="1" applyBorder="1" applyAlignment="1">
      <alignment horizontal="center" vertical="center"/>
    </xf>
    <xf numFmtId="169" fontId="86" fillId="29" borderId="32" xfId="41" applyNumberFormat="1" applyFont="1" applyFill="1" applyBorder="1" applyAlignment="1">
      <alignment horizontal="center" vertical="center"/>
    </xf>
    <xf numFmtId="43" fontId="86" fillId="0" borderId="32" xfId="2" applyFont="1" applyFill="1" applyBorder="1" applyAlignment="1">
      <alignment horizontal="center" vertical="center"/>
    </xf>
    <xf numFmtId="0" fontId="81" fillId="0" borderId="32" xfId="2349" applyFont="1" applyBorder="1" applyAlignment="1">
      <alignment horizontal="center" vertical="center" wrapText="1"/>
    </xf>
    <xf numFmtId="169" fontId="81" fillId="0" borderId="32" xfId="2347" applyFont="1" applyFill="1" applyBorder="1" applyAlignment="1">
      <alignment horizontal="center" vertical="center" wrapText="1"/>
    </xf>
    <xf numFmtId="169" fontId="86" fillId="0" borderId="32" xfId="2347" applyFont="1" applyBorder="1" applyAlignment="1">
      <alignment horizontal="center" vertical="center" wrapText="1"/>
    </xf>
    <xf numFmtId="169" fontId="81" fillId="27" borderId="32" xfId="2347" applyFont="1" applyFill="1" applyBorder="1" applyAlignment="1">
      <alignment vertical="center" wrapText="1"/>
    </xf>
    <xf numFmtId="0" fontId="86" fillId="27" borderId="32" xfId="49" applyFont="1" applyFill="1" applyBorder="1" applyAlignment="1">
      <alignment horizontal="center" vertical="center" wrapText="1"/>
    </xf>
    <xf numFmtId="0" fontId="86" fillId="27" borderId="32" xfId="49" applyFont="1" applyFill="1" applyBorder="1" applyAlignment="1">
      <alignment horizontal="center" vertical="center"/>
    </xf>
    <xf numFmtId="169" fontId="86" fillId="27" borderId="32" xfId="2347" applyFont="1" applyFill="1" applyBorder="1" applyAlignment="1">
      <alignment horizontal="center" vertical="center" wrapText="1"/>
    </xf>
    <xf numFmtId="169" fontId="87" fillId="27" borderId="32" xfId="2347" applyFont="1" applyFill="1" applyBorder="1" applyAlignment="1" applyProtection="1">
      <alignment horizontal="center" vertical="center"/>
    </xf>
    <xf numFmtId="0" fontId="86" fillId="27" borderId="32" xfId="49" applyFont="1" applyFill="1" applyBorder="1" applyAlignment="1">
      <alignment vertical="center" wrapText="1"/>
    </xf>
    <xf numFmtId="0" fontId="86" fillId="0" borderId="36" xfId="41" applyFont="1" applyBorder="1" applyAlignment="1">
      <alignment horizontal="center" vertical="top"/>
    </xf>
    <xf numFmtId="0" fontId="87" fillId="27" borderId="32" xfId="2352" applyFont="1" applyFill="1" applyBorder="1" applyAlignment="1">
      <alignment horizontal="justify" vertical="center"/>
    </xf>
    <xf numFmtId="0" fontId="86" fillId="27" borderId="32" xfId="2352" applyFont="1" applyFill="1" applyBorder="1" applyAlignment="1">
      <alignment horizontal="center" vertical="center"/>
    </xf>
    <xf numFmtId="0" fontId="88" fillId="27" borderId="32" xfId="39" applyFont="1" applyFill="1" applyBorder="1" applyAlignment="1">
      <alignment horizontal="center" vertical="center" wrapText="1"/>
    </xf>
    <xf numFmtId="171" fontId="88" fillId="27" borderId="32" xfId="2356" applyNumberFormat="1" applyFont="1" applyFill="1" applyBorder="1" applyAlignment="1">
      <alignment horizontal="center" vertical="center" wrapText="1"/>
    </xf>
    <xf numFmtId="198" fontId="88" fillId="27" borderId="32" xfId="2356" applyNumberFormat="1" applyFont="1" applyFill="1" applyBorder="1" applyAlignment="1">
      <alignment horizontal="center" vertical="center" wrapText="1"/>
    </xf>
    <xf numFmtId="0" fontId="1" fillId="0" borderId="32" xfId="2353" applyFont="1" applyBorder="1" applyAlignment="1">
      <alignment vertical="center"/>
    </xf>
    <xf numFmtId="0" fontId="86" fillId="27" borderId="32" xfId="82" applyFont="1" applyFill="1" applyBorder="1" applyAlignment="1">
      <alignment horizontal="center" vertical="center"/>
    </xf>
    <xf numFmtId="171" fontId="86" fillId="27" borderId="32" xfId="2" applyNumberFormat="1" applyFont="1" applyFill="1" applyBorder="1" applyAlignment="1">
      <alignment horizontal="center" vertical="center"/>
    </xf>
    <xf numFmtId="171" fontId="87" fillId="27" borderId="32" xfId="2" applyNumberFormat="1" applyFont="1" applyFill="1" applyBorder="1" applyAlignment="1">
      <alignment horizontal="center" vertical="center"/>
    </xf>
    <xf numFmtId="0" fontId="86" fillId="27" borderId="32" xfId="2352" applyFont="1" applyFill="1" applyBorder="1" applyAlignment="1">
      <alignment horizontal="center" vertical="center" wrapText="1"/>
    </xf>
    <xf numFmtId="0" fontId="87" fillId="0" borderId="32" xfId="2352" applyFont="1" applyBorder="1" applyAlignment="1">
      <alignment horizontal="center" vertical="top" wrapText="1"/>
    </xf>
    <xf numFmtId="0" fontId="87" fillId="0" borderId="32" xfId="2352" applyFont="1" applyBorder="1" applyAlignment="1">
      <alignment horizontal="justify" vertical="top" wrapText="1"/>
    </xf>
    <xf numFmtId="0" fontId="86" fillId="0" borderId="32" xfId="2352" applyFont="1" applyBorder="1" applyAlignment="1">
      <alignment horizontal="center" vertical="center"/>
    </xf>
    <xf numFmtId="43" fontId="87" fillId="0" borderId="32" xfId="2" applyFont="1" applyBorder="1" applyAlignment="1">
      <alignment horizontal="right" vertical="center"/>
    </xf>
    <xf numFmtId="170" fontId="87" fillId="0" borderId="32" xfId="51" applyNumberFormat="1" applyFont="1" applyBorder="1" applyAlignment="1">
      <alignment horizontal="center" vertical="center"/>
    </xf>
    <xf numFmtId="0" fontId="87" fillId="0" borderId="32" xfId="51" applyFont="1" applyBorder="1" applyAlignment="1">
      <alignment horizontal="justify" vertical="center"/>
    </xf>
    <xf numFmtId="0" fontId="86" fillId="0" borderId="32" xfId="51" applyFont="1" applyBorder="1" applyAlignment="1">
      <alignment horizontal="center" vertical="center"/>
    </xf>
    <xf numFmtId="1" fontId="87" fillId="0" borderId="32" xfId="51" applyNumberFormat="1" applyFont="1" applyBorder="1" applyAlignment="1">
      <alignment horizontal="center" vertical="center"/>
    </xf>
    <xf numFmtId="0" fontId="86" fillId="0" borderId="32" xfId="51" applyFont="1" applyBorder="1" applyAlignment="1">
      <alignment vertical="top"/>
    </xf>
    <xf numFmtId="0" fontId="94" fillId="0" borderId="34" xfId="2369" applyFont="1" applyBorder="1" applyAlignment="1">
      <alignment horizontal="center" vertical="center"/>
    </xf>
    <xf numFmtId="0" fontId="86" fillId="0" borderId="32" xfId="54" applyFont="1" applyBorder="1" applyAlignment="1">
      <alignment horizontal="left" vertical="top"/>
    </xf>
    <xf numFmtId="0" fontId="87" fillId="0" borderId="32" xfId="54" applyFont="1" applyBorder="1" applyAlignment="1">
      <alignment vertical="top"/>
    </xf>
    <xf numFmtId="0" fontId="86" fillId="0" borderId="32" xfId="54" applyFont="1" applyBorder="1" applyAlignment="1">
      <alignment horizontal="center" vertical="center"/>
    </xf>
    <xf numFmtId="43" fontId="87" fillId="0" borderId="32" xfId="2" applyFont="1" applyFill="1" applyBorder="1" applyAlignment="1">
      <alignment horizontal="center" vertical="center"/>
    </xf>
    <xf numFmtId="0" fontId="86" fillId="0" borderId="32" xfId="54" applyFont="1" applyBorder="1" applyAlignment="1">
      <alignment vertical="top"/>
    </xf>
    <xf numFmtId="43" fontId="86" fillId="0" borderId="0" xfId="2" applyFont="1" applyAlignment="1">
      <alignment horizontal="center" vertical="center"/>
    </xf>
    <xf numFmtId="0" fontId="86" fillId="0" borderId="0" xfId="41" applyFont="1" applyAlignment="1">
      <alignment horizontal="center" vertical="center"/>
    </xf>
    <xf numFmtId="0" fontId="82" fillId="29" borderId="32" xfId="54" applyFont="1" applyFill="1" applyBorder="1" applyAlignment="1">
      <alignment horizontal="justify" vertical="top" wrapText="1"/>
    </xf>
    <xf numFmtId="0" fontId="27" fillId="0" borderId="36" xfId="0" applyFont="1" applyBorder="1" applyAlignment="1">
      <alignment vertical="top" wrapText="1"/>
    </xf>
    <xf numFmtId="171" fontId="27" fillId="0" borderId="36" xfId="2" applyNumberFormat="1" applyFont="1" applyFill="1" applyBorder="1" applyAlignment="1" applyProtection="1">
      <alignment horizontal="center" vertical="center"/>
      <protection locked="0"/>
    </xf>
    <xf numFmtId="0" fontId="27" fillId="0" borderId="36" xfId="84" applyFont="1" applyBorder="1" applyAlignment="1">
      <alignment horizontal="justify" vertical="top" wrapText="1"/>
    </xf>
    <xf numFmtId="0" fontId="79" fillId="0" borderId="36" xfId="2349" applyFont="1" applyBorder="1" applyAlignment="1">
      <alignment vertical="center"/>
    </xf>
    <xf numFmtId="0" fontId="87" fillId="0" borderId="36" xfId="49" applyFont="1" applyBorder="1" applyAlignment="1">
      <alignment horizontal="left" vertical="center" wrapText="1"/>
    </xf>
    <xf numFmtId="171" fontId="87" fillId="0" borderId="36" xfId="2" applyNumberFormat="1" applyFont="1" applyFill="1" applyBorder="1" applyAlignment="1" applyProtection="1">
      <alignment horizontal="center" vertical="center"/>
    </xf>
    <xf numFmtId="170" fontId="86" fillId="0" borderId="36" xfId="27" applyNumberFormat="1" applyFont="1" applyBorder="1" applyAlignment="1">
      <alignment horizontal="center" vertical="center" wrapText="1"/>
    </xf>
    <xf numFmtId="0" fontId="86" fillId="0" borderId="36" xfId="27" applyFont="1" applyBorder="1" applyAlignment="1">
      <alignment horizontal="center" vertical="center" wrapText="1"/>
    </xf>
    <xf numFmtId="171" fontId="86" fillId="0" borderId="36" xfId="2347" applyNumberFormat="1" applyFont="1" applyFill="1" applyBorder="1" applyAlignment="1" applyProtection="1">
      <alignment horizontal="center" vertical="center"/>
      <protection locked="0"/>
    </xf>
    <xf numFmtId="169" fontId="87" fillId="0" borderId="36" xfId="2347" applyFont="1" applyFill="1" applyBorder="1" applyAlignment="1">
      <alignment horizontal="center" vertical="center" wrapText="1"/>
    </xf>
    <xf numFmtId="0" fontId="86" fillId="0" borderId="36" xfId="2349" applyFont="1" applyBorder="1" applyAlignment="1">
      <alignment vertical="top" wrapText="1"/>
    </xf>
    <xf numFmtId="0" fontId="80" fillId="26" borderId="32" xfId="2349" applyFont="1" applyFill="1" applyBorder="1" applyAlignment="1">
      <alignment horizontal="left" vertical="center" wrapText="1"/>
    </xf>
    <xf numFmtId="0" fontId="80" fillId="0" borderId="36" xfId="2349" applyFont="1" applyBorder="1" applyAlignment="1">
      <alignment horizontal="center" vertical="center" wrapText="1"/>
    </xf>
    <xf numFmtId="0" fontId="26" fillId="0" borderId="36" xfId="45" applyFont="1" applyBorder="1" applyAlignment="1">
      <alignment horizontal="center" vertical="center"/>
    </xf>
    <xf numFmtId="170" fontId="26" fillId="0" borderId="36" xfId="45" applyNumberFormat="1" applyFont="1" applyBorder="1" applyAlignment="1">
      <alignment horizontal="center" vertical="center" wrapText="1"/>
    </xf>
    <xf numFmtId="169" fontId="80" fillId="0" borderId="36" xfId="2347" applyFont="1" applyFill="1" applyBorder="1" applyAlignment="1">
      <alignment horizontal="center" vertical="center" wrapText="1"/>
    </xf>
    <xf numFmtId="0" fontId="1" fillId="0" borderId="36" xfId="2349" applyFont="1" applyBorder="1" applyAlignment="1">
      <alignment wrapText="1"/>
    </xf>
    <xf numFmtId="43" fontId="86" fillId="0" borderId="36" xfId="2" applyFont="1" applyFill="1" applyBorder="1" applyAlignment="1">
      <alignment horizontal="center" vertical="center"/>
    </xf>
    <xf numFmtId="0" fontId="81" fillId="0" borderId="36" xfId="2349" applyFont="1" applyBorder="1" applyAlignment="1">
      <alignment horizontal="center" vertical="center" wrapText="1"/>
    </xf>
    <xf numFmtId="169" fontId="81" fillId="0" borderId="36" xfId="2347" applyFont="1" applyFill="1" applyBorder="1" applyAlignment="1">
      <alignment horizontal="center" vertical="center" wrapText="1"/>
    </xf>
    <xf numFmtId="0" fontId="1" fillId="0" borderId="36" xfId="2349" applyFont="1" applyBorder="1" applyAlignment="1">
      <alignment vertical="top" wrapText="1"/>
    </xf>
    <xf numFmtId="0" fontId="1" fillId="0" borderId="36" xfId="2349" applyFont="1" applyBorder="1" applyAlignment="1">
      <alignment horizontal="center" vertical="center" wrapText="1"/>
    </xf>
    <xf numFmtId="169" fontId="86" fillId="0" borderId="36" xfId="2347" applyFont="1" applyBorder="1" applyAlignment="1">
      <alignment horizontal="center" vertical="center" wrapText="1"/>
    </xf>
    <xf numFmtId="169" fontId="81" fillId="27" borderId="36" xfId="2347" applyFont="1" applyFill="1" applyBorder="1" applyAlignment="1">
      <alignment vertical="center" wrapText="1"/>
    </xf>
    <xf numFmtId="0" fontId="1" fillId="0" borderId="36" xfId="2349" applyFont="1" applyBorder="1" applyAlignment="1">
      <alignment horizontal="left" vertical="center" wrapText="1"/>
    </xf>
    <xf numFmtId="0" fontId="86" fillId="27" borderId="36" xfId="49" applyFont="1" applyFill="1" applyBorder="1" applyAlignment="1">
      <alignment horizontal="center" vertical="center" wrapText="1"/>
    </xf>
    <xf numFmtId="0" fontId="86" fillId="27" borderId="36" xfId="49" applyFont="1" applyFill="1" applyBorder="1" applyAlignment="1">
      <alignment horizontal="center" vertical="center"/>
    </xf>
    <xf numFmtId="169" fontId="86" fillId="27" borderId="36" xfId="2347" applyFont="1" applyFill="1" applyBorder="1" applyAlignment="1">
      <alignment horizontal="center" vertical="center" wrapText="1"/>
    </xf>
    <xf numFmtId="169" fontId="87" fillId="27" borderId="36" xfId="2347" applyFont="1" applyFill="1" applyBorder="1" applyAlignment="1" applyProtection="1">
      <alignment horizontal="center" vertical="center"/>
    </xf>
    <xf numFmtId="0" fontId="86" fillId="27" borderId="36" xfId="49" applyFont="1" applyFill="1" applyBorder="1" applyAlignment="1">
      <alignment vertical="center" wrapText="1"/>
    </xf>
    <xf numFmtId="0" fontId="26" fillId="25" borderId="32" xfId="45" applyFont="1" applyFill="1" applyBorder="1" applyAlignment="1">
      <alignment horizontal="left" vertical="center"/>
    </xf>
    <xf numFmtId="0" fontId="27" fillId="27" borderId="32" xfId="82" applyFont="1" applyFill="1" applyBorder="1" applyAlignment="1">
      <alignment horizontal="left" vertical="top" wrapText="1"/>
    </xf>
    <xf numFmtId="0" fontId="27" fillId="27" borderId="36" xfId="2352" applyFont="1" applyFill="1" applyBorder="1" applyAlignment="1">
      <alignment horizontal="center" vertical="center"/>
    </xf>
    <xf numFmtId="2" fontId="27" fillId="27" borderId="36" xfId="2352" applyNumberFormat="1" applyFont="1" applyFill="1" applyBorder="1" applyAlignment="1">
      <alignment vertical="center"/>
    </xf>
    <xf numFmtId="0" fontId="27" fillId="27" borderId="36" xfId="2352" applyFont="1" applyFill="1" applyBorder="1"/>
    <xf numFmtId="0" fontId="26" fillId="27" borderId="36" xfId="2352" applyFont="1" applyFill="1" applyBorder="1" applyAlignment="1">
      <alignment horizontal="center" vertical="center"/>
    </xf>
    <xf numFmtId="0" fontId="26" fillId="27" borderId="36" xfId="2352" applyFont="1" applyFill="1" applyBorder="1" applyAlignment="1">
      <alignment horizontal="justify" vertical="center"/>
    </xf>
    <xf numFmtId="2" fontId="26" fillId="27" borderId="36" xfId="2352" applyNumberFormat="1" applyFont="1" applyFill="1" applyBorder="1" applyAlignment="1">
      <alignment vertical="center"/>
    </xf>
    <xf numFmtId="0" fontId="87" fillId="27" borderId="36" xfId="2352" applyFont="1" applyFill="1" applyBorder="1" applyAlignment="1">
      <alignment horizontal="justify" vertical="center"/>
    </xf>
    <xf numFmtId="0" fontId="86" fillId="27" borderId="36" xfId="2352" applyFont="1" applyFill="1" applyBorder="1" applyAlignment="1">
      <alignment horizontal="center" vertical="center"/>
    </xf>
    <xf numFmtId="1" fontId="86" fillId="27" borderId="36" xfId="2352" applyNumberFormat="1" applyFont="1" applyFill="1" applyBorder="1" applyAlignment="1">
      <alignment horizontal="center" vertical="center"/>
    </xf>
    <xf numFmtId="1" fontId="87" fillId="27" borderId="36" xfId="1627" applyNumberFormat="1" applyFont="1" applyFill="1" applyBorder="1" applyAlignment="1">
      <alignment vertical="center"/>
    </xf>
    <xf numFmtId="0" fontId="87" fillId="0" borderId="36" xfId="49" applyFont="1" applyBorder="1" applyAlignment="1">
      <alignment horizontal="center" vertical="center"/>
    </xf>
    <xf numFmtId="0" fontId="26" fillId="0" borderId="36" xfId="2352" applyFont="1" applyBorder="1" applyAlignment="1">
      <alignment horizontal="center" vertical="center" wrapText="1"/>
    </xf>
    <xf numFmtId="0" fontId="26" fillId="0" borderId="36" xfId="45" applyFont="1" applyBorder="1" applyAlignment="1">
      <alignment horizontal="left" vertical="center"/>
    </xf>
    <xf numFmtId="0" fontId="27" fillId="0" borderId="36" xfId="2352" applyFont="1" applyBorder="1" applyAlignment="1">
      <alignment horizontal="left" vertical="center" wrapText="1"/>
    </xf>
    <xf numFmtId="0" fontId="88" fillId="27" borderId="36" xfId="39" applyFont="1" applyFill="1" applyBorder="1" applyAlignment="1">
      <alignment horizontal="center" vertical="center" wrapText="1"/>
    </xf>
    <xf numFmtId="171" fontId="88" fillId="27" borderId="36" xfId="2356" applyNumberFormat="1" applyFont="1" applyFill="1" applyBorder="1" applyAlignment="1">
      <alignment horizontal="center" vertical="center" wrapText="1"/>
    </xf>
    <xf numFmtId="198" fontId="88" fillId="27" borderId="36" xfId="2356" applyNumberFormat="1" applyFont="1" applyFill="1" applyBorder="1" applyAlignment="1">
      <alignment horizontal="center" vertical="center" wrapText="1"/>
    </xf>
    <xf numFmtId="0" fontId="1" fillId="0" borderId="36" xfId="2353" applyFont="1" applyBorder="1" applyAlignment="1">
      <alignment vertical="center"/>
    </xf>
    <xf numFmtId="0" fontId="86" fillId="27" borderId="36" xfId="82" applyFont="1" applyFill="1" applyBorder="1" applyAlignment="1">
      <alignment horizontal="center" vertical="center"/>
    </xf>
    <xf numFmtId="0" fontId="87" fillId="27" borderId="36" xfId="82" applyFont="1" applyFill="1" applyBorder="1" applyAlignment="1">
      <alignment horizontal="justify" vertical="center"/>
    </xf>
    <xf numFmtId="171" fontId="86" fillId="27" borderId="36" xfId="2" applyNumberFormat="1" applyFont="1" applyFill="1" applyBorder="1" applyAlignment="1">
      <alignment horizontal="center" vertical="center"/>
    </xf>
    <xf numFmtId="171" fontId="87" fillId="27" borderId="36" xfId="2" applyNumberFormat="1" applyFont="1" applyFill="1" applyBorder="1" applyAlignment="1">
      <alignment horizontal="center" vertical="center"/>
    </xf>
    <xf numFmtId="0" fontId="86" fillId="27" borderId="36" xfId="2352" applyFont="1" applyFill="1" applyBorder="1" applyAlignment="1">
      <alignment horizontal="center" vertical="center" wrapText="1"/>
    </xf>
    <xf numFmtId="0" fontId="26" fillId="0" borderId="32" xfId="2352" applyFont="1" applyBorder="1" applyAlignment="1">
      <alignment horizontal="justify" wrapText="1"/>
    </xf>
    <xf numFmtId="0" fontId="27" fillId="0" borderId="32" xfId="2352" applyFont="1" applyBorder="1" applyAlignment="1">
      <alignment horizontal="justify" wrapText="1"/>
    </xf>
    <xf numFmtId="1" fontId="27" fillId="27" borderId="32" xfId="82" applyNumberFormat="1" applyFont="1" applyFill="1" applyBorder="1" applyAlignment="1">
      <alignment horizontal="center" vertical="center" wrapText="1"/>
    </xf>
    <xf numFmtId="0" fontId="87" fillId="0" borderId="36" xfId="2352" applyFont="1" applyBorder="1" applyAlignment="1">
      <alignment horizontal="center" vertical="top" wrapText="1"/>
    </xf>
    <xf numFmtId="0" fontId="87" fillId="0" borderId="36" xfId="2352" applyFont="1" applyBorder="1" applyAlignment="1">
      <alignment horizontal="justify" vertical="top" wrapText="1"/>
    </xf>
    <xf numFmtId="0" fontId="86" fillId="0" borderId="36" xfId="2352" applyFont="1" applyBorder="1" applyAlignment="1">
      <alignment horizontal="center" vertical="center"/>
    </xf>
    <xf numFmtId="43" fontId="87" fillId="0" borderId="36" xfId="2" applyFont="1" applyBorder="1" applyAlignment="1">
      <alignment horizontal="right" vertical="center"/>
    </xf>
    <xf numFmtId="169" fontId="26" fillId="25" borderId="32" xfId="2347" applyFont="1" applyFill="1" applyBorder="1" applyAlignment="1">
      <alignment horizontal="left" vertical="center" wrapText="1"/>
    </xf>
    <xf numFmtId="1" fontId="26" fillId="0" borderId="32" xfId="51" applyNumberFormat="1" applyFont="1" applyBorder="1" applyAlignment="1">
      <alignment horizontal="center" vertical="top"/>
    </xf>
    <xf numFmtId="1" fontId="27" fillId="0" borderId="32" xfId="51" applyNumberFormat="1" applyFont="1" applyBorder="1" applyAlignment="1">
      <alignment horizontal="center" vertical="top"/>
    </xf>
    <xf numFmtId="0" fontId="27" fillId="0" borderId="32" xfId="2362" applyNumberFormat="1" applyFont="1" applyBorder="1" applyAlignment="1">
      <alignment horizontal="justify" vertical="top" wrapText="1"/>
    </xf>
    <xf numFmtId="0" fontId="27" fillId="0" borderId="32" xfId="51" applyFont="1" applyBorder="1" applyAlignment="1">
      <alignment horizontal="center" vertical="top"/>
    </xf>
    <xf numFmtId="2" fontId="26" fillId="0" borderId="36" xfId="51" applyNumberFormat="1" applyFont="1" applyBorder="1" applyAlignment="1">
      <alignment horizontal="center" vertical="top"/>
    </xf>
    <xf numFmtId="0" fontId="26" fillId="0" borderId="36" xfId="51" applyFont="1" applyBorder="1" applyAlignment="1">
      <alignment horizontal="justify" vertical="top"/>
    </xf>
    <xf numFmtId="0" fontId="27" fillId="0" borderId="36" xfId="51" applyFont="1" applyBorder="1" applyAlignment="1">
      <alignment horizontal="center" vertical="center"/>
    </xf>
    <xf numFmtId="43" fontId="26" fillId="0" borderId="36" xfId="2" applyFont="1" applyBorder="1" applyAlignment="1">
      <alignment vertical="center"/>
    </xf>
    <xf numFmtId="0" fontId="27" fillId="0" borderId="36" xfId="51" applyFont="1" applyBorder="1" applyAlignment="1">
      <alignment vertical="top"/>
    </xf>
    <xf numFmtId="170" fontId="27" fillId="0" borderId="32" xfId="51" applyNumberFormat="1" applyFont="1" applyBorder="1" applyAlignment="1">
      <alignment horizontal="center" vertical="top"/>
    </xf>
    <xf numFmtId="170" fontId="87" fillId="0" borderId="36" xfId="51" applyNumberFormat="1" applyFont="1" applyBorder="1" applyAlignment="1">
      <alignment horizontal="center" vertical="center"/>
    </xf>
    <xf numFmtId="0" fontId="87" fillId="0" borderId="36" xfId="51" applyFont="1" applyBorder="1" applyAlignment="1">
      <alignment horizontal="justify" vertical="center"/>
    </xf>
    <xf numFmtId="0" fontId="86" fillId="0" borderId="36" xfId="51" applyFont="1" applyBorder="1" applyAlignment="1">
      <alignment horizontal="center" vertical="center"/>
    </xf>
    <xf numFmtId="1" fontId="87" fillId="0" borderId="36" xfId="51" applyNumberFormat="1" applyFont="1" applyBorder="1" applyAlignment="1">
      <alignment horizontal="center" vertical="center"/>
    </xf>
    <xf numFmtId="0" fontId="86" fillId="0" borderId="36" xfId="51" applyFont="1" applyBorder="1" applyAlignment="1">
      <alignment vertical="top"/>
    </xf>
    <xf numFmtId="1" fontId="26" fillId="0" borderId="32" xfId="22" applyNumberFormat="1" applyFont="1" applyBorder="1" applyAlignment="1">
      <alignment horizontal="justify" vertical="top" wrapText="1"/>
    </xf>
    <xf numFmtId="1" fontId="27" fillId="0" borderId="32" xfId="2372" applyNumberFormat="1" applyFont="1" applyBorder="1" applyAlignment="1">
      <alignment horizontal="center" vertical="center"/>
    </xf>
    <xf numFmtId="0" fontId="26" fillId="0" borderId="32" xfId="54" applyFont="1" applyBorder="1" applyAlignment="1">
      <alignment horizontal="left" vertical="top"/>
    </xf>
    <xf numFmtId="1" fontId="27" fillId="0" borderId="32" xfId="2371" applyNumberFormat="1" applyFont="1" applyBorder="1" applyAlignment="1">
      <alignment horizontal="center" vertical="top"/>
    </xf>
    <xf numFmtId="0" fontId="27" fillId="0" borderId="32" xfId="2372" applyFont="1" applyBorder="1" applyAlignment="1">
      <alignment vertical="center" wrapText="1"/>
    </xf>
    <xf numFmtId="0" fontId="27" fillId="0" borderId="36" xfId="54" applyFont="1" applyBorder="1" applyAlignment="1">
      <alignment horizontal="left" vertical="top"/>
    </xf>
    <xf numFmtId="0" fontId="26" fillId="0" borderId="36" xfId="54" applyFont="1" applyBorder="1" applyAlignment="1">
      <alignment vertical="top"/>
    </xf>
    <xf numFmtId="0" fontId="27" fillId="0" borderId="36" xfId="54" applyFont="1" applyBorder="1" applyAlignment="1">
      <alignment horizontal="center" vertical="center"/>
    </xf>
    <xf numFmtId="43" fontId="26" fillId="0" borderId="36" xfId="2" applyFont="1" applyFill="1" applyBorder="1" applyAlignment="1">
      <alignment horizontal="center" vertical="center"/>
    </xf>
    <xf numFmtId="0" fontId="27" fillId="0" borderId="36" xfId="54" applyFont="1" applyBorder="1" applyAlignment="1">
      <alignment vertical="top"/>
    </xf>
    <xf numFmtId="0" fontId="86" fillId="0" borderId="36" xfId="54" applyFont="1" applyBorder="1" applyAlignment="1">
      <alignment horizontal="left" vertical="top"/>
    </xf>
    <xf numFmtId="0" fontId="87" fillId="0" borderId="36" xfId="54" applyFont="1" applyBorder="1" applyAlignment="1">
      <alignment vertical="top"/>
    </xf>
    <xf numFmtId="0" fontId="86" fillId="0" borderId="36" xfId="54" applyFont="1" applyBorder="1" applyAlignment="1">
      <alignment horizontal="center" vertical="center"/>
    </xf>
    <xf numFmtId="43" fontId="87" fillId="0" borderId="36" xfId="2" applyFont="1" applyFill="1" applyBorder="1" applyAlignment="1">
      <alignment horizontal="center" vertical="center"/>
    </xf>
    <xf numFmtId="0" fontId="86" fillId="0" borderId="36" xfId="54" applyFont="1" applyBorder="1" applyAlignment="1">
      <alignment vertical="top"/>
    </xf>
    <xf numFmtId="0" fontId="95" fillId="0" borderId="0" xfId="41" applyFont="1" applyAlignment="1">
      <alignment horizontal="center" vertical="top"/>
    </xf>
    <xf numFmtId="0" fontId="95" fillId="29" borderId="32" xfId="49" applyFont="1" applyFill="1" applyBorder="1" applyAlignment="1">
      <alignment horizontal="left" vertical="center" wrapText="1"/>
    </xf>
    <xf numFmtId="171" fontId="28" fillId="29" borderId="32" xfId="2" applyNumberFormat="1" applyFont="1" applyFill="1" applyBorder="1" applyAlignment="1">
      <alignment horizontal="center" vertical="center"/>
    </xf>
    <xf numFmtId="171" fontId="95" fillId="29" borderId="32" xfId="2" applyNumberFormat="1" applyFont="1" applyFill="1" applyBorder="1" applyAlignment="1" applyProtection="1">
      <alignment horizontal="center" vertical="center"/>
    </xf>
    <xf numFmtId="0" fontId="28" fillId="29" borderId="32" xfId="49" applyFont="1" applyFill="1" applyBorder="1" applyAlignment="1">
      <alignment vertical="top"/>
    </xf>
    <xf numFmtId="0" fontId="28" fillId="0" borderId="0" xfId="49" applyFont="1" applyAlignment="1">
      <alignment vertical="top"/>
    </xf>
    <xf numFmtId="0" fontId="95" fillId="29" borderId="32" xfId="41" applyFont="1" applyFill="1" applyBorder="1" applyAlignment="1">
      <alignment horizontal="center" vertical="top"/>
    </xf>
    <xf numFmtId="43" fontId="95" fillId="29" borderId="32" xfId="2" applyFont="1" applyFill="1" applyBorder="1" applyAlignment="1">
      <alignment horizontal="center" vertical="center"/>
    </xf>
    <xf numFmtId="0" fontId="95" fillId="29" borderId="32" xfId="41" applyFont="1" applyFill="1" applyBorder="1" applyAlignment="1">
      <alignment horizontal="center" vertical="center"/>
    </xf>
    <xf numFmtId="169" fontId="95" fillId="29" borderId="32" xfId="41" applyNumberFormat="1" applyFont="1" applyFill="1" applyBorder="1" applyAlignment="1">
      <alignment horizontal="center" vertical="center"/>
    </xf>
    <xf numFmtId="169" fontId="82" fillId="29" borderId="32" xfId="2347" applyFont="1" applyFill="1" applyBorder="1" applyAlignment="1">
      <alignment vertical="center" wrapText="1"/>
    </xf>
    <xf numFmtId="0" fontId="82" fillId="29" borderId="32" xfId="2349" applyFont="1" applyFill="1" applyBorder="1" applyAlignment="1">
      <alignment wrapText="1"/>
    </xf>
    <xf numFmtId="0" fontId="82" fillId="29" borderId="32" xfId="2349" applyFont="1" applyFill="1" applyBorder="1" applyAlignment="1">
      <alignment horizontal="center" vertical="center" wrapText="1"/>
    </xf>
    <xf numFmtId="169" fontId="95" fillId="29" borderId="0" xfId="41" applyNumberFormat="1" applyFont="1" applyFill="1" applyAlignment="1">
      <alignment horizontal="center" vertical="center"/>
    </xf>
    <xf numFmtId="0" fontId="82" fillId="29" borderId="32" xfId="2349" applyFont="1" applyFill="1" applyBorder="1" applyAlignment="1">
      <alignment horizontal="left" vertical="center" wrapText="1"/>
    </xf>
    <xf numFmtId="0" fontId="82" fillId="29" borderId="32" xfId="2353" applyFont="1" applyFill="1" applyBorder="1" applyAlignment="1">
      <alignment vertical="center"/>
    </xf>
    <xf numFmtId="0" fontId="82" fillId="29" borderId="32" xfId="2353" applyFont="1" applyFill="1" applyBorder="1" applyAlignment="1">
      <alignment horizontal="center" vertical="center"/>
    </xf>
    <xf numFmtId="0" fontId="82" fillId="29" borderId="32" xfId="2352" applyFont="1" applyFill="1" applyBorder="1" applyAlignment="1">
      <alignment horizontal="center" vertical="center"/>
    </xf>
    <xf numFmtId="0" fontId="26" fillId="25" borderId="32" xfId="2" applyNumberFormat="1" applyFont="1" applyFill="1" applyBorder="1" applyAlignment="1" applyProtection="1">
      <alignment horizontal="center" vertical="center"/>
    </xf>
    <xf numFmtId="0" fontId="26" fillId="0" borderId="32" xfId="49" applyFont="1" applyBorder="1" applyAlignment="1">
      <alignment horizontal="left" vertical="center" wrapText="1"/>
    </xf>
    <xf numFmtId="0" fontId="27" fillId="0" borderId="32" xfId="2" applyNumberFormat="1" applyFont="1" applyBorder="1" applyAlignment="1" applyProtection="1">
      <alignment horizontal="center" vertical="center"/>
    </xf>
    <xf numFmtId="0" fontId="27" fillId="0" borderId="32" xfId="49" applyFont="1" applyBorder="1" applyAlignment="1">
      <alignment horizontal="left" vertical="center" wrapText="1"/>
    </xf>
    <xf numFmtId="1" fontId="27" fillId="0" borderId="32" xfId="49" applyNumberFormat="1" applyFont="1" applyBorder="1" applyAlignment="1">
      <alignment horizontal="center" vertical="center" wrapText="1"/>
    </xf>
    <xf numFmtId="0" fontId="27" fillId="0" borderId="32" xfId="0" applyFont="1" applyBorder="1" applyAlignment="1">
      <alignment horizontal="center" vertical="center"/>
    </xf>
    <xf numFmtId="0" fontId="27" fillId="0" borderId="32" xfId="0" applyFont="1" applyBorder="1" applyAlignment="1">
      <alignment horizontal="left" vertical="center" wrapText="1"/>
    </xf>
    <xf numFmtId="0" fontId="27" fillId="0" borderId="36" xfId="49" applyFont="1" applyBorder="1" applyAlignment="1">
      <alignment horizontal="left" vertical="top" wrapText="1"/>
    </xf>
    <xf numFmtId="0" fontId="27" fillId="0" borderId="36" xfId="2" applyNumberFormat="1" applyFont="1" applyBorder="1" applyAlignment="1" applyProtection="1">
      <alignment horizontal="center" vertical="center"/>
    </xf>
    <xf numFmtId="0" fontId="27" fillId="0" borderId="36" xfId="49" applyFont="1" applyBorder="1" applyAlignment="1">
      <alignment horizontal="left" vertical="center" wrapText="1"/>
    </xf>
    <xf numFmtId="0" fontId="27" fillId="0" borderId="32" xfId="27" applyFont="1" applyBorder="1" applyAlignment="1">
      <alignment horizontal="left" vertical="top" wrapText="1"/>
    </xf>
    <xf numFmtId="0" fontId="27" fillId="0" borderId="32" xfId="27" applyFont="1" applyBorder="1" applyAlignment="1">
      <alignment horizontal="left" vertical="center" wrapText="1"/>
    </xf>
    <xf numFmtId="0" fontId="27" fillId="0" borderId="32" xfId="0" applyFont="1" applyBorder="1" applyAlignment="1">
      <alignment horizontal="left" vertical="top" wrapText="1"/>
    </xf>
    <xf numFmtId="0" fontId="27" fillId="0" borderId="32" xfId="0" applyFont="1" applyBorder="1" applyAlignment="1">
      <alignment horizontal="center" vertical="center" wrapText="1"/>
    </xf>
    <xf numFmtId="2" fontId="26" fillId="0" borderId="32" xfId="25" applyNumberFormat="1" applyFont="1" applyBorder="1" applyAlignment="1">
      <alignment horizontal="right" vertical="top"/>
    </xf>
    <xf numFmtId="2" fontId="27" fillId="0" borderId="32" xfId="49" applyNumberFormat="1" applyFont="1" applyBorder="1" applyAlignment="1">
      <alignment horizontal="left" vertical="center" wrapText="1"/>
    </xf>
    <xf numFmtId="0" fontId="26" fillId="0" borderId="32" xfId="25" applyFont="1" applyBorder="1" applyAlignment="1">
      <alignment horizontal="center" vertical="center"/>
    </xf>
    <xf numFmtId="0" fontId="26" fillId="0" borderId="32" xfId="2" applyNumberFormat="1" applyFont="1" applyBorder="1" applyAlignment="1" applyProtection="1">
      <alignment horizontal="center" vertical="center"/>
    </xf>
    <xf numFmtId="3" fontId="27" fillId="0" borderId="32" xfId="49" applyNumberFormat="1" applyFont="1" applyBorder="1" applyAlignment="1">
      <alignment horizontal="center" vertical="center" wrapText="1"/>
    </xf>
    <xf numFmtId="0" fontId="27" fillId="0" borderId="32" xfId="2" applyNumberFormat="1" applyFont="1" applyFill="1" applyBorder="1" applyAlignment="1" applyProtection="1">
      <alignment horizontal="center" vertical="center"/>
    </xf>
    <xf numFmtId="4" fontId="27" fillId="0" borderId="32" xfId="49" applyNumberFormat="1" applyFont="1" applyBorder="1" applyAlignment="1">
      <alignment horizontal="center" vertical="center"/>
    </xf>
    <xf numFmtId="2" fontId="27" fillId="0" borderId="32" xfId="25" applyNumberFormat="1" applyFont="1" applyBorder="1" applyAlignment="1">
      <alignment horizontal="center" vertical="center" wrapText="1"/>
    </xf>
    <xf numFmtId="2" fontId="27" fillId="0" borderId="32" xfId="49" applyNumberFormat="1" applyFont="1" applyBorder="1" applyAlignment="1">
      <alignment horizontal="justify" vertical="top" wrapText="1"/>
    </xf>
    <xf numFmtId="0" fontId="26" fillId="0" borderId="32" xfId="2" applyNumberFormat="1" applyFont="1" applyFill="1" applyBorder="1" applyAlignment="1" applyProtection="1">
      <alignment horizontal="center" vertical="center"/>
    </xf>
    <xf numFmtId="0" fontId="27" fillId="0" borderId="32" xfId="25" applyFont="1" applyBorder="1" applyAlignment="1">
      <alignment horizontal="left" vertical="center" wrapText="1"/>
    </xf>
    <xf numFmtId="0" fontId="26" fillId="0" borderId="32" xfId="0" applyFont="1" applyBorder="1" applyAlignment="1">
      <alignment horizontal="center" vertical="center" wrapText="1"/>
    </xf>
    <xf numFmtId="0" fontId="27" fillId="0" borderId="32" xfId="25" applyFont="1" applyBorder="1" applyAlignment="1">
      <alignment horizontal="center" vertical="center" wrapText="1"/>
    </xf>
    <xf numFmtId="170" fontId="27" fillId="0" borderId="32" xfId="25" applyNumberFormat="1" applyFont="1" applyBorder="1" applyAlignment="1">
      <alignment horizontal="center" vertical="center" wrapText="1"/>
    </xf>
    <xf numFmtId="0" fontId="27" fillId="0" borderId="32" xfId="2" applyNumberFormat="1" applyFont="1" applyFill="1" applyBorder="1" applyAlignment="1" applyProtection="1">
      <alignment horizontal="center" vertical="center" wrapText="1"/>
    </xf>
    <xf numFmtId="0" fontId="27" fillId="0" borderId="32" xfId="25" applyFont="1" applyBorder="1" applyAlignment="1">
      <alignment horizontal="center" vertical="center"/>
    </xf>
    <xf numFmtId="0" fontId="26" fillId="0" borderId="32" xfId="0" applyFont="1" applyBorder="1" applyAlignment="1">
      <alignment horizontal="center" vertical="center"/>
    </xf>
    <xf numFmtId="0" fontId="26" fillId="0" borderId="32" xfId="0" applyFont="1" applyBorder="1" applyAlignment="1">
      <alignment horizontal="left" vertical="center"/>
    </xf>
    <xf numFmtId="0" fontId="26" fillId="0" borderId="32" xfId="2" applyNumberFormat="1" applyFont="1" applyFill="1" applyBorder="1" applyAlignment="1" applyProtection="1">
      <alignment horizontal="center" vertical="center" wrapText="1"/>
    </xf>
    <xf numFmtId="0" fontId="26" fillId="0" borderId="32" xfId="0" applyFont="1" applyBorder="1" applyAlignment="1">
      <alignment horizontal="left" vertical="center" wrapText="1"/>
    </xf>
    <xf numFmtId="1" fontId="27" fillId="0" borderId="32" xfId="25" applyNumberFormat="1" applyFont="1" applyBorder="1" applyAlignment="1">
      <alignment horizontal="center" vertical="center" wrapText="1"/>
    </xf>
    <xf numFmtId="0" fontId="26" fillId="0" borderId="36" xfId="49" applyFont="1" applyBorder="1" applyAlignment="1">
      <alignment horizontal="left" vertical="center" wrapText="1"/>
    </xf>
    <xf numFmtId="0" fontId="27" fillId="0" borderId="36" xfId="2349" applyFont="1" applyBorder="1" applyAlignment="1">
      <alignment horizontal="left" vertical="center" wrapText="1"/>
    </xf>
    <xf numFmtId="0" fontId="79" fillId="0" borderId="36" xfId="2349" applyFont="1" applyBorder="1" applyAlignment="1">
      <alignment wrapText="1"/>
    </xf>
    <xf numFmtId="0" fontId="79" fillId="0" borderId="34" xfId="2349" applyFont="1" applyBorder="1" applyAlignment="1">
      <alignment horizontal="center" wrapText="1"/>
    </xf>
    <xf numFmtId="0" fontId="86" fillId="0" borderId="32" xfId="49" applyFont="1" applyBorder="1" applyAlignment="1">
      <alignment horizontal="center" vertical="center"/>
    </xf>
    <xf numFmtId="0" fontId="86" fillId="0" borderId="32" xfId="2" applyNumberFormat="1" applyFont="1" applyFill="1" applyBorder="1" applyAlignment="1" applyProtection="1">
      <alignment horizontal="center" vertical="center"/>
    </xf>
    <xf numFmtId="0" fontId="86" fillId="0" borderId="36" xfId="49" applyFont="1" applyBorder="1" applyAlignment="1">
      <alignment horizontal="center" vertical="center"/>
    </xf>
    <xf numFmtId="0" fontId="86" fillId="0" borderId="36" xfId="2" applyNumberFormat="1" applyFont="1" applyFill="1" applyBorder="1" applyAlignment="1" applyProtection="1">
      <alignment horizontal="center" vertical="center"/>
    </xf>
    <xf numFmtId="0" fontId="28" fillId="29" borderId="32" xfId="49" applyFont="1" applyFill="1" applyBorder="1" applyAlignment="1">
      <alignment horizontal="center" vertical="center"/>
    </xf>
    <xf numFmtId="0" fontId="28" fillId="29" borderId="32" xfId="2" applyNumberFormat="1" applyFont="1" applyFill="1" applyBorder="1" applyAlignment="1" applyProtection="1">
      <alignment horizontal="center" vertical="center"/>
    </xf>
    <xf numFmtId="171" fontId="27" fillId="0" borderId="32" xfId="2" applyNumberFormat="1" applyFont="1" applyFill="1" applyBorder="1" applyAlignment="1" applyProtection="1">
      <alignment horizontal="center" vertical="center" wrapText="1"/>
      <protection locked="0"/>
    </xf>
    <xf numFmtId="171" fontId="26" fillId="0" borderId="32" xfId="2" applyNumberFormat="1" applyFont="1" applyBorder="1" applyAlignment="1" applyProtection="1">
      <alignment horizontal="center" vertical="center"/>
      <protection locked="0"/>
    </xf>
    <xf numFmtId="171" fontId="27" fillId="0" borderId="36" xfId="2" applyNumberFormat="1" applyFont="1" applyFill="1" applyBorder="1" applyAlignment="1" applyProtection="1">
      <alignment horizontal="center" vertical="center" wrapText="1"/>
      <protection locked="0"/>
    </xf>
    <xf numFmtId="171" fontId="26" fillId="0" borderId="32" xfId="2" applyNumberFormat="1" applyFont="1" applyFill="1" applyBorder="1" applyAlignment="1" applyProtection="1">
      <alignment horizontal="center" vertical="center" wrapText="1"/>
      <protection locked="0"/>
    </xf>
    <xf numFmtId="0" fontId="79" fillId="0" borderId="36" xfId="2349" applyFont="1" applyBorder="1" applyAlignment="1" applyProtection="1">
      <alignment horizontal="center" vertical="center" wrapText="1"/>
      <protection locked="0"/>
    </xf>
    <xf numFmtId="169" fontId="27" fillId="0" borderId="32" xfId="2347" applyFont="1" applyBorder="1" applyAlignment="1" applyProtection="1">
      <alignment horizontal="center" vertical="center" wrapText="1"/>
      <protection locked="0"/>
    </xf>
    <xf numFmtId="171" fontId="86" fillId="0" borderId="32" xfId="2" applyNumberFormat="1" applyFont="1" applyFill="1" applyBorder="1" applyAlignment="1" applyProtection="1">
      <alignment horizontal="center" vertical="center"/>
      <protection locked="0"/>
    </xf>
    <xf numFmtId="171" fontId="86" fillId="0" borderId="36" xfId="2" applyNumberFormat="1" applyFont="1" applyFill="1" applyBorder="1" applyAlignment="1" applyProtection="1">
      <alignment horizontal="center" vertical="center"/>
      <protection locked="0"/>
    </xf>
    <xf numFmtId="43" fontId="27" fillId="0" borderId="32" xfId="2" applyFont="1" applyBorder="1" applyAlignment="1" applyProtection="1">
      <alignment horizontal="center" vertical="center"/>
      <protection locked="0"/>
    </xf>
    <xf numFmtId="170" fontId="26" fillId="0" borderId="36" xfId="45" applyNumberFormat="1" applyFont="1" applyBorder="1" applyAlignment="1" applyProtection="1">
      <alignment horizontal="center" vertical="center" wrapText="1"/>
      <protection locked="0"/>
    </xf>
    <xf numFmtId="169" fontId="27" fillId="0" borderId="32" xfId="2347" applyFont="1" applyFill="1" applyBorder="1" applyAlignment="1" applyProtection="1">
      <alignment horizontal="center" vertical="center" wrapText="1"/>
      <protection locked="0"/>
    </xf>
    <xf numFmtId="169" fontId="27" fillId="0" borderId="36" xfId="2347" applyFont="1" applyFill="1" applyBorder="1" applyAlignment="1" applyProtection="1">
      <alignment horizontal="center" vertical="center" wrapText="1"/>
      <protection locked="0"/>
    </xf>
    <xf numFmtId="1" fontId="26" fillId="27" borderId="32" xfId="2352" applyNumberFormat="1" applyFont="1" applyFill="1" applyBorder="1" applyAlignment="1" applyProtection="1">
      <alignment horizontal="center" vertical="center"/>
      <protection locked="0"/>
    </xf>
    <xf numFmtId="1" fontId="27" fillId="27" borderId="32" xfId="2352" applyNumberFormat="1" applyFont="1" applyFill="1" applyBorder="1" applyAlignment="1" applyProtection="1">
      <alignment horizontal="center" vertical="center"/>
      <protection locked="0"/>
    </xf>
    <xf numFmtId="1" fontId="27" fillId="27" borderId="36" xfId="2352" applyNumberFormat="1" applyFont="1" applyFill="1" applyBorder="1" applyAlignment="1" applyProtection="1">
      <alignment horizontal="center" vertical="center"/>
      <protection locked="0"/>
    </xf>
    <xf numFmtId="197" fontId="79" fillId="27" borderId="32" xfId="2352" applyNumberFormat="1" applyFont="1" applyFill="1" applyBorder="1" applyAlignment="1" applyProtection="1">
      <alignment horizontal="center" vertical="center"/>
      <protection locked="0"/>
    </xf>
    <xf numFmtId="171" fontId="27" fillId="27" borderId="32" xfId="2" applyNumberFormat="1" applyFont="1" applyFill="1" applyBorder="1" applyAlignment="1" applyProtection="1">
      <alignment horizontal="center" vertical="center"/>
      <protection locked="0"/>
    </xf>
    <xf numFmtId="171" fontId="26" fillId="27" borderId="32" xfId="2" applyNumberFormat="1" applyFont="1" applyFill="1" applyBorder="1" applyAlignment="1" applyProtection="1">
      <alignment horizontal="center" vertical="center"/>
      <protection locked="0"/>
    </xf>
    <xf numFmtId="0" fontId="27" fillId="0" borderId="32" xfId="2352" applyFont="1" applyBorder="1" applyAlignment="1" applyProtection="1">
      <alignment horizontal="center" vertical="center"/>
      <protection locked="0"/>
    </xf>
    <xf numFmtId="1" fontId="27" fillId="0" borderId="32" xfId="2352" applyNumberFormat="1" applyFont="1" applyBorder="1" applyAlignment="1" applyProtection="1">
      <alignment horizontal="center" vertical="center" wrapText="1"/>
      <protection locked="0"/>
    </xf>
    <xf numFmtId="1" fontId="27" fillId="0" borderId="32" xfId="2352" applyNumberFormat="1" applyFont="1" applyBorder="1" applyAlignment="1" applyProtection="1">
      <alignment horizontal="center" vertical="center"/>
      <protection locked="0"/>
    </xf>
    <xf numFmtId="0" fontId="27" fillId="0" borderId="32" xfId="51" applyFont="1" applyBorder="1" applyAlignment="1" applyProtection="1">
      <alignment horizontal="center" vertical="center" wrapText="1"/>
      <protection locked="0"/>
    </xf>
    <xf numFmtId="1" fontId="27" fillId="0" borderId="32" xfId="51" applyNumberFormat="1" applyFont="1" applyBorder="1" applyAlignment="1" applyProtection="1">
      <alignment horizontal="center" vertical="center"/>
      <protection locked="0"/>
    </xf>
    <xf numFmtId="1" fontId="26" fillId="0" borderId="32" xfId="51" applyNumberFormat="1" applyFont="1" applyBorder="1" applyAlignment="1" applyProtection="1">
      <alignment horizontal="center" vertical="center"/>
      <protection locked="0"/>
    </xf>
    <xf numFmtId="1" fontId="26" fillId="0" borderId="36" xfId="51" applyNumberFormat="1" applyFont="1" applyBorder="1" applyAlignment="1" applyProtection="1">
      <alignment horizontal="center" vertical="center"/>
      <protection locked="0"/>
    </xf>
    <xf numFmtId="0" fontId="27" fillId="0" borderId="32" xfId="54" applyFont="1" applyBorder="1" applyAlignment="1" applyProtection="1">
      <alignment horizontal="center" vertical="center" wrapText="1"/>
      <protection locked="0"/>
    </xf>
    <xf numFmtId="43" fontId="27" fillId="0" borderId="32" xfId="2" applyFont="1" applyFill="1" applyBorder="1" applyAlignment="1" applyProtection="1">
      <alignment horizontal="center" vertical="center"/>
      <protection locked="0"/>
    </xf>
    <xf numFmtId="0" fontId="27" fillId="0" borderId="32" xfId="2372" applyFont="1" applyBorder="1" applyAlignment="1" applyProtection="1">
      <alignment horizontal="center" vertical="center"/>
      <protection locked="0"/>
    </xf>
    <xf numFmtId="2" fontId="27" fillId="0" borderId="32" xfId="2372" applyNumberFormat="1" applyFont="1" applyBorder="1" applyAlignment="1" applyProtection="1">
      <alignment horizontal="center" vertical="center"/>
      <protection locked="0"/>
    </xf>
    <xf numFmtId="4" fontId="27" fillId="0" borderId="32" xfId="2372" applyNumberFormat="1" applyFont="1" applyBorder="1" applyAlignment="1" applyProtection="1">
      <alignment horizontal="center" vertical="center"/>
      <protection locked="0"/>
    </xf>
    <xf numFmtId="43" fontId="27" fillId="0" borderId="32" xfId="2" applyFont="1" applyBorder="1" applyAlignment="1" applyProtection="1">
      <alignment horizontal="center" vertical="center" wrapText="1"/>
      <protection locked="0"/>
    </xf>
    <xf numFmtId="43" fontId="27" fillId="27" borderId="32" xfId="2" applyFont="1" applyFill="1" applyBorder="1" applyAlignment="1" applyProtection="1">
      <alignment horizontal="center" vertical="center"/>
      <protection locked="0"/>
    </xf>
    <xf numFmtId="43" fontId="27" fillId="0" borderId="36" xfId="2" applyFont="1" applyFill="1" applyBorder="1" applyAlignment="1" applyProtection="1">
      <alignment horizontal="center" vertical="center"/>
      <protection locked="0"/>
    </xf>
    <xf numFmtId="0" fontId="79" fillId="27" borderId="36" xfId="39" applyFont="1" applyFill="1" applyBorder="1" applyAlignment="1">
      <alignment horizontal="center" vertical="center" wrapText="1"/>
    </xf>
    <xf numFmtId="0" fontId="79" fillId="27" borderId="36" xfId="2352" applyFont="1" applyFill="1" applyBorder="1" applyAlignment="1">
      <alignment horizontal="left" vertical="center" wrapText="1"/>
    </xf>
    <xf numFmtId="1" fontId="79" fillId="27" borderId="36" xfId="2353" applyNumberFormat="1" applyFont="1" applyFill="1" applyBorder="1" applyAlignment="1">
      <alignment horizontal="center" vertical="center" wrapText="1"/>
    </xf>
    <xf numFmtId="197" fontId="79" fillId="27" borderId="36" xfId="2352" applyNumberFormat="1" applyFont="1" applyFill="1" applyBorder="1" applyAlignment="1" applyProtection="1">
      <alignment horizontal="center" vertical="center"/>
      <protection locked="0"/>
    </xf>
    <xf numFmtId="0" fontId="79" fillId="27" borderId="36" xfId="2353" applyFont="1" applyFill="1" applyBorder="1" applyAlignment="1">
      <alignment vertical="center" wrapText="1"/>
    </xf>
    <xf numFmtId="0" fontId="28" fillId="0" borderId="33" xfId="41" applyFont="1" applyBorder="1" applyAlignment="1">
      <alignment horizontal="left" vertical="center" wrapText="1"/>
    </xf>
    <xf numFmtId="0" fontId="28" fillId="0" borderId="35" xfId="41" applyFont="1" applyBorder="1" applyAlignment="1">
      <alignment horizontal="left" vertical="center" wrapText="1"/>
    </xf>
    <xf numFmtId="0" fontId="28" fillId="0" borderId="34" xfId="41" applyFont="1" applyBorder="1" applyAlignment="1">
      <alignment horizontal="left" vertical="center" wrapText="1"/>
    </xf>
    <xf numFmtId="0" fontId="95" fillId="0" borderId="33" xfId="41" applyFont="1" applyBorder="1" applyAlignment="1">
      <alignment horizontal="left" vertical="top"/>
    </xf>
    <xf numFmtId="0" fontId="95" fillId="0" borderId="35" xfId="41" applyFont="1" applyBorder="1" applyAlignment="1">
      <alignment horizontal="left" vertical="top"/>
    </xf>
    <xf numFmtId="0" fontId="95" fillId="0" borderId="34" xfId="41" applyFont="1" applyBorder="1" applyAlignment="1">
      <alignment horizontal="left" vertical="top"/>
    </xf>
    <xf numFmtId="0" fontId="27" fillId="0" borderId="37" xfId="54" applyFont="1" applyBorder="1" applyAlignment="1">
      <alignment horizontal="center" vertical="center" wrapText="1"/>
    </xf>
    <xf numFmtId="0" fontId="27" fillId="0" borderId="38" xfId="54" applyFont="1" applyBorder="1" applyAlignment="1">
      <alignment horizontal="center" vertical="center" wrapText="1"/>
    </xf>
    <xf numFmtId="0" fontId="27" fillId="0" borderId="37" xfId="2372" applyFont="1" applyBorder="1" applyAlignment="1">
      <alignment horizontal="left" vertical="top" wrapText="1"/>
    </xf>
    <xf numFmtId="0" fontId="27" fillId="0" borderId="38" xfId="2372" applyFont="1" applyBorder="1" applyAlignment="1">
      <alignment horizontal="left" vertical="top" wrapText="1"/>
    </xf>
    <xf numFmtId="0" fontId="27" fillId="0" borderId="37" xfId="2372" applyFont="1" applyBorder="1" applyAlignment="1">
      <alignment horizontal="center" vertical="center"/>
    </xf>
    <xf numFmtId="0" fontId="27" fillId="0" borderId="38" xfId="2372" applyFont="1" applyBorder="1" applyAlignment="1">
      <alignment horizontal="center" vertical="center"/>
    </xf>
    <xf numFmtId="0" fontId="27" fillId="0" borderId="37" xfId="54" applyFont="1" applyBorder="1" applyAlignment="1" applyProtection="1">
      <alignment horizontal="center" vertical="center" wrapText="1"/>
      <protection locked="0"/>
    </xf>
    <xf numFmtId="0" fontId="27" fillId="0" borderId="38" xfId="54" applyFont="1" applyBorder="1" applyAlignment="1" applyProtection="1">
      <alignment horizontal="center" vertical="center" wrapText="1"/>
      <protection locked="0"/>
    </xf>
    <xf numFmtId="0" fontId="87" fillId="0" borderId="32" xfId="49" applyFont="1" applyBorder="1" applyAlignment="1">
      <alignment horizontal="center" vertical="center"/>
    </xf>
    <xf numFmtId="0" fontId="95" fillId="0" borderId="32" xfId="49" applyFont="1" applyBorder="1" applyAlignment="1">
      <alignment horizontal="center" vertical="center"/>
    </xf>
    <xf numFmtId="0" fontId="86" fillId="0" borderId="33" xfId="41" applyFont="1" applyBorder="1" applyAlignment="1">
      <alignment horizontal="center" vertical="top"/>
    </xf>
    <xf numFmtId="0" fontId="86" fillId="0" borderId="35" xfId="41" applyFont="1" applyBorder="1" applyAlignment="1">
      <alignment horizontal="center" vertical="top"/>
    </xf>
    <xf numFmtId="0" fontId="86" fillId="0" borderId="34" xfId="41" applyFont="1" applyBorder="1" applyAlignment="1">
      <alignment horizontal="center" vertical="top"/>
    </xf>
    <xf numFmtId="0" fontId="82" fillId="29" borderId="32" xfId="2349" applyFont="1" applyFill="1" applyBorder="1" applyAlignment="1">
      <alignment horizontal="center" wrapText="1"/>
    </xf>
    <xf numFmtId="0" fontId="97" fillId="0" borderId="39" xfId="41" applyFont="1" applyBorder="1" applyAlignment="1">
      <alignment horizontal="center" vertical="top"/>
    </xf>
    <xf numFmtId="49" fontId="96" fillId="0" borderId="33" xfId="41" applyNumberFormat="1" applyFont="1" applyBorder="1" applyAlignment="1">
      <alignment horizontal="left" vertical="top" wrapText="1"/>
    </xf>
    <xf numFmtId="49" fontId="96" fillId="0" borderId="35" xfId="41" applyNumberFormat="1" applyFont="1" applyBorder="1" applyAlignment="1">
      <alignment horizontal="left" vertical="top" wrapText="1"/>
    </xf>
    <xf numFmtId="49" fontId="96" fillId="0" borderId="34" xfId="41" applyNumberFormat="1" applyFont="1" applyBorder="1" applyAlignment="1">
      <alignment horizontal="left" vertical="top" wrapText="1"/>
    </xf>
    <xf numFmtId="43" fontId="98" fillId="0" borderId="0" xfId="2" applyFont="1" applyAlignment="1">
      <alignment horizontal="right" vertical="center"/>
    </xf>
    <xf numFmtId="0" fontId="95" fillId="0" borderId="32" xfId="41" applyFont="1" applyBorder="1" applyAlignment="1">
      <alignment horizontal="center" vertical="top"/>
    </xf>
    <xf numFmtId="0" fontId="95" fillId="0" borderId="33" xfId="49" applyFont="1" applyBorder="1" applyAlignment="1">
      <alignment horizontal="center" vertical="center"/>
    </xf>
    <xf numFmtId="0" fontId="95" fillId="0" borderId="35" xfId="49" applyFont="1" applyBorder="1" applyAlignment="1">
      <alignment horizontal="center" vertical="center"/>
    </xf>
    <xf numFmtId="0" fontId="95" fillId="0" borderId="34" xfId="49" applyFont="1" applyBorder="1" applyAlignment="1">
      <alignment horizontal="center" vertical="center"/>
    </xf>
  </cellXfs>
  <cellStyles count="2373">
    <cellStyle name="_KRCD ACS 25.09.06 option-2_HVAC_OC_BOQ_R6 ( 28.01.2008 )" xfId="97" xr:uid="{00000000-0005-0000-0000-000000000000}"/>
    <cellStyle name="0,0_x000d__x000a_NA_x000d__x000a_" xfId="98" xr:uid="{00000000-0005-0000-0000-000001000000}"/>
    <cellStyle name="20% - Accent1 1" xfId="99" xr:uid="{00000000-0005-0000-0000-000002000000}"/>
    <cellStyle name="20% - Accent1 1 1" xfId="100" xr:uid="{00000000-0005-0000-0000-000003000000}"/>
    <cellStyle name="20% - Accent1 1 1 1" xfId="101" xr:uid="{00000000-0005-0000-0000-000004000000}"/>
    <cellStyle name="20% - Accent1 1 1 2" xfId="102" xr:uid="{00000000-0005-0000-0000-000005000000}"/>
    <cellStyle name="20% - Accent1 1 1 3" xfId="103" xr:uid="{00000000-0005-0000-0000-000006000000}"/>
    <cellStyle name="20% - Accent1 1 1 4" xfId="104" xr:uid="{00000000-0005-0000-0000-000007000000}"/>
    <cellStyle name="20% - Accent1 1 1 5" xfId="105" xr:uid="{00000000-0005-0000-0000-000008000000}"/>
    <cellStyle name="20% - Accent1 1 1 6" xfId="106" xr:uid="{00000000-0005-0000-0000-000009000000}"/>
    <cellStyle name="20% - Accent1 1 1 7" xfId="107" xr:uid="{00000000-0005-0000-0000-00000A000000}"/>
    <cellStyle name="20% - Accent1 1 1_2010_07_28_Priced Project BOQ" xfId="108" xr:uid="{00000000-0005-0000-0000-00000B000000}"/>
    <cellStyle name="20% - Accent1 1 2" xfId="109" xr:uid="{00000000-0005-0000-0000-00000C000000}"/>
    <cellStyle name="20% - Accent1 1 3" xfId="110" xr:uid="{00000000-0005-0000-0000-00000D000000}"/>
    <cellStyle name="20% - Accent1 1 4" xfId="111" xr:uid="{00000000-0005-0000-0000-00000E000000}"/>
    <cellStyle name="20% - Accent1 1 5" xfId="112" xr:uid="{00000000-0005-0000-0000-00000F000000}"/>
    <cellStyle name="20% - Accent1 1 6" xfId="113" xr:uid="{00000000-0005-0000-0000-000010000000}"/>
    <cellStyle name="20% - Accent1 1 7" xfId="114" xr:uid="{00000000-0005-0000-0000-000011000000}"/>
    <cellStyle name="20% - Accent1 1 8" xfId="115" xr:uid="{00000000-0005-0000-0000-000012000000}"/>
    <cellStyle name="20% - Accent1 1 9" xfId="116" xr:uid="{00000000-0005-0000-0000-000013000000}"/>
    <cellStyle name="20% - Accent1 1_2010_07_28_Priced Project BOQ" xfId="117" xr:uid="{00000000-0005-0000-0000-000014000000}"/>
    <cellStyle name="20% - Accent1 2" xfId="118" xr:uid="{00000000-0005-0000-0000-000015000000}"/>
    <cellStyle name="20% - Accent1 2 1" xfId="119" xr:uid="{00000000-0005-0000-0000-000016000000}"/>
    <cellStyle name="20% - Accent1 2 2" xfId="120" xr:uid="{00000000-0005-0000-0000-000017000000}"/>
    <cellStyle name="20% - Accent1 2 3" xfId="121" xr:uid="{00000000-0005-0000-0000-000018000000}"/>
    <cellStyle name="20% - Accent1 2 4" xfId="122" xr:uid="{00000000-0005-0000-0000-000019000000}"/>
    <cellStyle name="20% - Accent1 2 5" xfId="123" xr:uid="{00000000-0005-0000-0000-00001A000000}"/>
    <cellStyle name="20% - Accent1 2 6" xfId="124" xr:uid="{00000000-0005-0000-0000-00001B000000}"/>
    <cellStyle name="20% - Accent1 2 7" xfId="125" xr:uid="{00000000-0005-0000-0000-00001C000000}"/>
    <cellStyle name="20% - Accent1 2_2010_07_28_Priced Project BOQ" xfId="126" xr:uid="{00000000-0005-0000-0000-00001D000000}"/>
    <cellStyle name="20% - Accent1 3" xfId="127" xr:uid="{00000000-0005-0000-0000-00001E000000}"/>
    <cellStyle name="20% - Accent1 4" xfId="128" xr:uid="{00000000-0005-0000-0000-00001F000000}"/>
    <cellStyle name="20% - Accent1 5" xfId="129" xr:uid="{00000000-0005-0000-0000-000020000000}"/>
    <cellStyle name="20% - Accent1 6" xfId="130" xr:uid="{00000000-0005-0000-0000-000021000000}"/>
    <cellStyle name="20% - Accent1 7" xfId="131" xr:uid="{00000000-0005-0000-0000-000022000000}"/>
    <cellStyle name="20% - Accent1 8" xfId="132" xr:uid="{00000000-0005-0000-0000-000023000000}"/>
    <cellStyle name="20% - Accent1 9" xfId="133" xr:uid="{00000000-0005-0000-0000-000024000000}"/>
    <cellStyle name="20% - Accent2 1" xfId="134" xr:uid="{00000000-0005-0000-0000-000025000000}"/>
    <cellStyle name="20% - Accent2 1 1" xfId="135" xr:uid="{00000000-0005-0000-0000-000026000000}"/>
    <cellStyle name="20% - Accent2 1 1 1" xfId="136" xr:uid="{00000000-0005-0000-0000-000027000000}"/>
    <cellStyle name="20% - Accent2 1 1 2" xfId="137" xr:uid="{00000000-0005-0000-0000-000028000000}"/>
    <cellStyle name="20% - Accent2 1 1 3" xfId="138" xr:uid="{00000000-0005-0000-0000-000029000000}"/>
    <cellStyle name="20% - Accent2 1 1 4" xfId="139" xr:uid="{00000000-0005-0000-0000-00002A000000}"/>
    <cellStyle name="20% - Accent2 1 1 5" xfId="140" xr:uid="{00000000-0005-0000-0000-00002B000000}"/>
    <cellStyle name="20% - Accent2 1 1 6" xfId="141" xr:uid="{00000000-0005-0000-0000-00002C000000}"/>
    <cellStyle name="20% - Accent2 1 1 7" xfId="142" xr:uid="{00000000-0005-0000-0000-00002D000000}"/>
    <cellStyle name="20% - Accent2 1 2" xfId="143" xr:uid="{00000000-0005-0000-0000-00002E000000}"/>
    <cellStyle name="20% - Accent2 1 3" xfId="144" xr:uid="{00000000-0005-0000-0000-00002F000000}"/>
    <cellStyle name="20% - Accent2 1 4" xfId="145" xr:uid="{00000000-0005-0000-0000-000030000000}"/>
    <cellStyle name="20% - Accent2 1 5" xfId="146" xr:uid="{00000000-0005-0000-0000-000031000000}"/>
    <cellStyle name="20% - Accent2 1 6" xfId="147" xr:uid="{00000000-0005-0000-0000-000032000000}"/>
    <cellStyle name="20% - Accent2 1 7" xfId="148" xr:uid="{00000000-0005-0000-0000-000033000000}"/>
    <cellStyle name="20% - Accent2 1 8" xfId="149" xr:uid="{00000000-0005-0000-0000-000034000000}"/>
    <cellStyle name="20% - Accent2 1 9" xfId="150" xr:uid="{00000000-0005-0000-0000-000035000000}"/>
    <cellStyle name="20% - Accent2 2" xfId="151" xr:uid="{00000000-0005-0000-0000-000036000000}"/>
    <cellStyle name="20% - Accent2 2 1" xfId="152" xr:uid="{00000000-0005-0000-0000-000037000000}"/>
    <cellStyle name="20% - Accent2 2 2" xfId="153" xr:uid="{00000000-0005-0000-0000-000038000000}"/>
    <cellStyle name="20% - Accent2 2 3" xfId="154" xr:uid="{00000000-0005-0000-0000-000039000000}"/>
    <cellStyle name="20% - Accent2 2 4" xfId="155" xr:uid="{00000000-0005-0000-0000-00003A000000}"/>
    <cellStyle name="20% - Accent2 2 5" xfId="156" xr:uid="{00000000-0005-0000-0000-00003B000000}"/>
    <cellStyle name="20% - Accent2 2 6" xfId="157" xr:uid="{00000000-0005-0000-0000-00003C000000}"/>
    <cellStyle name="20% - Accent2 2 7" xfId="158" xr:uid="{00000000-0005-0000-0000-00003D000000}"/>
    <cellStyle name="20% - Accent2 2_2012_05_09 1918A IDC RA 1 Bill check JRA" xfId="159" xr:uid="{00000000-0005-0000-0000-00003E000000}"/>
    <cellStyle name="20% - Accent2 3" xfId="160" xr:uid="{00000000-0005-0000-0000-00003F000000}"/>
    <cellStyle name="20% - Accent2 4" xfId="161" xr:uid="{00000000-0005-0000-0000-000040000000}"/>
    <cellStyle name="20% - Accent2 5" xfId="162" xr:uid="{00000000-0005-0000-0000-000041000000}"/>
    <cellStyle name="20% - Accent2 6" xfId="163" xr:uid="{00000000-0005-0000-0000-000042000000}"/>
    <cellStyle name="20% - Accent2 7" xfId="164" xr:uid="{00000000-0005-0000-0000-000043000000}"/>
    <cellStyle name="20% - Accent2 8" xfId="165" xr:uid="{00000000-0005-0000-0000-000044000000}"/>
    <cellStyle name="20% - Accent2 9" xfId="166" xr:uid="{00000000-0005-0000-0000-000045000000}"/>
    <cellStyle name="20% - Accent3 1" xfId="167" xr:uid="{00000000-0005-0000-0000-000046000000}"/>
    <cellStyle name="20% - Accent3 1 1" xfId="168" xr:uid="{00000000-0005-0000-0000-000047000000}"/>
    <cellStyle name="20% - Accent3 1 1 1" xfId="169" xr:uid="{00000000-0005-0000-0000-000048000000}"/>
    <cellStyle name="20% - Accent3 1 1 2" xfId="170" xr:uid="{00000000-0005-0000-0000-000049000000}"/>
    <cellStyle name="20% - Accent3 1 1 3" xfId="171" xr:uid="{00000000-0005-0000-0000-00004A000000}"/>
    <cellStyle name="20% - Accent3 1 1 4" xfId="172" xr:uid="{00000000-0005-0000-0000-00004B000000}"/>
    <cellStyle name="20% - Accent3 1 1 5" xfId="173" xr:uid="{00000000-0005-0000-0000-00004C000000}"/>
    <cellStyle name="20% - Accent3 1 1 6" xfId="174" xr:uid="{00000000-0005-0000-0000-00004D000000}"/>
    <cellStyle name="20% - Accent3 1 1 7" xfId="175" xr:uid="{00000000-0005-0000-0000-00004E000000}"/>
    <cellStyle name="20% - Accent3 1 2" xfId="176" xr:uid="{00000000-0005-0000-0000-00004F000000}"/>
    <cellStyle name="20% - Accent3 1 3" xfId="177" xr:uid="{00000000-0005-0000-0000-000050000000}"/>
    <cellStyle name="20% - Accent3 1 4" xfId="178" xr:uid="{00000000-0005-0000-0000-000051000000}"/>
    <cellStyle name="20% - Accent3 1 5" xfId="179" xr:uid="{00000000-0005-0000-0000-000052000000}"/>
    <cellStyle name="20% - Accent3 1 6" xfId="180" xr:uid="{00000000-0005-0000-0000-000053000000}"/>
    <cellStyle name="20% - Accent3 1 7" xfId="181" xr:uid="{00000000-0005-0000-0000-000054000000}"/>
    <cellStyle name="20% - Accent3 1 8" xfId="182" xr:uid="{00000000-0005-0000-0000-000055000000}"/>
    <cellStyle name="20% - Accent3 1 9" xfId="183" xr:uid="{00000000-0005-0000-0000-000056000000}"/>
    <cellStyle name="20% - Accent3 2" xfId="184" xr:uid="{00000000-0005-0000-0000-000057000000}"/>
    <cellStyle name="20% - Accent3 2 1" xfId="185" xr:uid="{00000000-0005-0000-0000-000058000000}"/>
    <cellStyle name="20% - Accent3 2 2" xfId="186" xr:uid="{00000000-0005-0000-0000-000059000000}"/>
    <cellStyle name="20% - Accent3 2 3" xfId="187" xr:uid="{00000000-0005-0000-0000-00005A000000}"/>
    <cellStyle name="20% - Accent3 2 4" xfId="188" xr:uid="{00000000-0005-0000-0000-00005B000000}"/>
    <cellStyle name="20% - Accent3 2 5" xfId="189" xr:uid="{00000000-0005-0000-0000-00005C000000}"/>
    <cellStyle name="20% - Accent3 2 6" xfId="190" xr:uid="{00000000-0005-0000-0000-00005D000000}"/>
    <cellStyle name="20% - Accent3 2 7" xfId="191" xr:uid="{00000000-0005-0000-0000-00005E000000}"/>
    <cellStyle name="20% - Accent3 2_2012_05_09 1918A IDC RA 1 Bill check JRA" xfId="192" xr:uid="{00000000-0005-0000-0000-00005F000000}"/>
    <cellStyle name="20% - Accent3 3" xfId="193" xr:uid="{00000000-0005-0000-0000-000060000000}"/>
    <cellStyle name="20% - Accent3 4" xfId="194" xr:uid="{00000000-0005-0000-0000-000061000000}"/>
    <cellStyle name="20% - Accent3 5" xfId="195" xr:uid="{00000000-0005-0000-0000-000062000000}"/>
    <cellStyle name="20% - Accent3 6" xfId="196" xr:uid="{00000000-0005-0000-0000-000063000000}"/>
    <cellStyle name="20% - Accent3 7" xfId="197" xr:uid="{00000000-0005-0000-0000-000064000000}"/>
    <cellStyle name="20% - Accent3 8" xfId="198" xr:uid="{00000000-0005-0000-0000-000065000000}"/>
    <cellStyle name="20% - Accent3 9" xfId="199" xr:uid="{00000000-0005-0000-0000-000066000000}"/>
    <cellStyle name="20% - Accent4 1" xfId="200" xr:uid="{00000000-0005-0000-0000-000067000000}"/>
    <cellStyle name="20% - Accent4 1 1" xfId="201" xr:uid="{00000000-0005-0000-0000-000068000000}"/>
    <cellStyle name="20% - Accent4 1 1 1" xfId="202" xr:uid="{00000000-0005-0000-0000-000069000000}"/>
    <cellStyle name="20% - Accent4 1 1 2" xfId="203" xr:uid="{00000000-0005-0000-0000-00006A000000}"/>
    <cellStyle name="20% - Accent4 1 1 3" xfId="204" xr:uid="{00000000-0005-0000-0000-00006B000000}"/>
    <cellStyle name="20% - Accent4 1 1 4" xfId="205" xr:uid="{00000000-0005-0000-0000-00006C000000}"/>
    <cellStyle name="20% - Accent4 1 1 5" xfId="206" xr:uid="{00000000-0005-0000-0000-00006D000000}"/>
    <cellStyle name="20% - Accent4 1 1 6" xfId="207" xr:uid="{00000000-0005-0000-0000-00006E000000}"/>
    <cellStyle name="20% - Accent4 1 1 7" xfId="208" xr:uid="{00000000-0005-0000-0000-00006F000000}"/>
    <cellStyle name="20% - Accent4 1 2" xfId="209" xr:uid="{00000000-0005-0000-0000-000070000000}"/>
    <cellStyle name="20% - Accent4 1 3" xfId="210" xr:uid="{00000000-0005-0000-0000-000071000000}"/>
    <cellStyle name="20% - Accent4 1 4" xfId="211" xr:uid="{00000000-0005-0000-0000-000072000000}"/>
    <cellStyle name="20% - Accent4 1 5" xfId="212" xr:uid="{00000000-0005-0000-0000-000073000000}"/>
    <cellStyle name="20% - Accent4 1 6" xfId="213" xr:uid="{00000000-0005-0000-0000-000074000000}"/>
    <cellStyle name="20% - Accent4 1 7" xfId="214" xr:uid="{00000000-0005-0000-0000-000075000000}"/>
    <cellStyle name="20% - Accent4 1 8" xfId="215" xr:uid="{00000000-0005-0000-0000-000076000000}"/>
    <cellStyle name="20% - Accent4 1 9" xfId="216" xr:uid="{00000000-0005-0000-0000-000077000000}"/>
    <cellStyle name="20% - Accent4 2" xfId="1" xr:uid="{00000000-0005-0000-0000-000078000000}"/>
    <cellStyle name="20% - Accent4 2 1" xfId="218" xr:uid="{00000000-0005-0000-0000-000079000000}"/>
    <cellStyle name="20% - Accent4 2 2" xfId="219" xr:uid="{00000000-0005-0000-0000-00007A000000}"/>
    <cellStyle name="20% - Accent4 2 3" xfId="220" xr:uid="{00000000-0005-0000-0000-00007B000000}"/>
    <cellStyle name="20% - Accent4 2 4" xfId="221" xr:uid="{00000000-0005-0000-0000-00007C000000}"/>
    <cellStyle name="20% - Accent4 2 5" xfId="222" xr:uid="{00000000-0005-0000-0000-00007D000000}"/>
    <cellStyle name="20% - Accent4 2 6" xfId="223" xr:uid="{00000000-0005-0000-0000-00007E000000}"/>
    <cellStyle name="20% - Accent4 2 7" xfId="224" xr:uid="{00000000-0005-0000-0000-00007F000000}"/>
    <cellStyle name="20% - Accent4 2 8" xfId="217" xr:uid="{00000000-0005-0000-0000-000080000000}"/>
    <cellStyle name="20% - Accent4 2_2012_05_09 1918A IDC RA 1 Bill check JRA" xfId="225" xr:uid="{00000000-0005-0000-0000-000081000000}"/>
    <cellStyle name="20% - Accent4 3" xfId="226" xr:uid="{00000000-0005-0000-0000-000082000000}"/>
    <cellStyle name="20% - Accent4 4" xfId="227" xr:uid="{00000000-0005-0000-0000-000083000000}"/>
    <cellStyle name="20% - Accent4 5" xfId="228" xr:uid="{00000000-0005-0000-0000-000084000000}"/>
    <cellStyle name="20% - Accent4 6" xfId="229" xr:uid="{00000000-0005-0000-0000-000085000000}"/>
    <cellStyle name="20% - Accent4 7" xfId="230" xr:uid="{00000000-0005-0000-0000-000086000000}"/>
    <cellStyle name="20% - Accent4 8" xfId="231" xr:uid="{00000000-0005-0000-0000-000087000000}"/>
    <cellStyle name="20% - Accent4 9" xfId="232" xr:uid="{00000000-0005-0000-0000-000088000000}"/>
    <cellStyle name="20% - Accent5 1" xfId="233" xr:uid="{00000000-0005-0000-0000-000089000000}"/>
    <cellStyle name="20% - Accent5 1 1" xfId="234" xr:uid="{00000000-0005-0000-0000-00008A000000}"/>
    <cellStyle name="20% - Accent5 1 1 1" xfId="235" xr:uid="{00000000-0005-0000-0000-00008B000000}"/>
    <cellStyle name="20% - Accent5 1 1 2" xfId="236" xr:uid="{00000000-0005-0000-0000-00008C000000}"/>
    <cellStyle name="20% - Accent5 1 1 3" xfId="237" xr:uid="{00000000-0005-0000-0000-00008D000000}"/>
    <cellStyle name="20% - Accent5 1 1 4" xfId="238" xr:uid="{00000000-0005-0000-0000-00008E000000}"/>
    <cellStyle name="20% - Accent5 1 1 5" xfId="239" xr:uid="{00000000-0005-0000-0000-00008F000000}"/>
    <cellStyle name="20% - Accent5 1 1 6" xfId="240" xr:uid="{00000000-0005-0000-0000-000090000000}"/>
    <cellStyle name="20% - Accent5 1 1 7" xfId="241" xr:uid="{00000000-0005-0000-0000-000091000000}"/>
    <cellStyle name="20% - Accent5 1 1_2010_07_28_Priced Project BOQ" xfId="242" xr:uid="{00000000-0005-0000-0000-000092000000}"/>
    <cellStyle name="20% - Accent5 1 2" xfId="243" xr:uid="{00000000-0005-0000-0000-000093000000}"/>
    <cellStyle name="20% - Accent5 1 3" xfId="244" xr:uid="{00000000-0005-0000-0000-000094000000}"/>
    <cellStyle name="20% - Accent5 1 4" xfId="245" xr:uid="{00000000-0005-0000-0000-000095000000}"/>
    <cellStyle name="20% - Accent5 1 5" xfId="246" xr:uid="{00000000-0005-0000-0000-000096000000}"/>
    <cellStyle name="20% - Accent5 1 6" xfId="247" xr:uid="{00000000-0005-0000-0000-000097000000}"/>
    <cellStyle name="20% - Accent5 1 7" xfId="248" xr:uid="{00000000-0005-0000-0000-000098000000}"/>
    <cellStyle name="20% - Accent5 1 8" xfId="249" xr:uid="{00000000-0005-0000-0000-000099000000}"/>
    <cellStyle name="20% - Accent5 1 9" xfId="250" xr:uid="{00000000-0005-0000-0000-00009A000000}"/>
    <cellStyle name="20% - Accent5 1_2010_07_28_Priced Project BOQ" xfId="251" xr:uid="{00000000-0005-0000-0000-00009B000000}"/>
    <cellStyle name="20% - Accent5 2" xfId="252" xr:uid="{00000000-0005-0000-0000-00009C000000}"/>
    <cellStyle name="20% - Accent5 2 1" xfId="253" xr:uid="{00000000-0005-0000-0000-00009D000000}"/>
    <cellStyle name="20% - Accent5 2 2" xfId="254" xr:uid="{00000000-0005-0000-0000-00009E000000}"/>
    <cellStyle name="20% - Accent5 2 3" xfId="255" xr:uid="{00000000-0005-0000-0000-00009F000000}"/>
    <cellStyle name="20% - Accent5 2 4" xfId="256" xr:uid="{00000000-0005-0000-0000-0000A0000000}"/>
    <cellStyle name="20% - Accent5 2 5" xfId="257" xr:uid="{00000000-0005-0000-0000-0000A1000000}"/>
    <cellStyle name="20% - Accent5 2 6" xfId="258" xr:uid="{00000000-0005-0000-0000-0000A2000000}"/>
    <cellStyle name="20% - Accent5 2 7" xfId="259" xr:uid="{00000000-0005-0000-0000-0000A3000000}"/>
    <cellStyle name="20% - Accent5 2_2010_07_28_Priced Project BOQ" xfId="260" xr:uid="{00000000-0005-0000-0000-0000A4000000}"/>
    <cellStyle name="20% - Accent5 3" xfId="261" xr:uid="{00000000-0005-0000-0000-0000A5000000}"/>
    <cellStyle name="20% - Accent5 4" xfId="262" xr:uid="{00000000-0005-0000-0000-0000A6000000}"/>
    <cellStyle name="20% - Accent5 5" xfId="263" xr:uid="{00000000-0005-0000-0000-0000A7000000}"/>
    <cellStyle name="20% - Accent5 6" xfId="264" xr:uid="{00000000-0005-0000-0000-0000A8000000}"/>
    <cellStyle name="20% - Accent5 7" xfId="265" xr:uid="{00000000-0005-0000-0000-0000A9000000}"/>
    <cellStyle name="20% - Accent5 8" xfId="266" xr:uid="{00000000-0005-0000-0000-0000AA000000}"/>
    <cellStyle name="20% - Accent5 9" xfId="267" xr:uid="{00000000-0005-0000-0000-0000AB000000}"/>
    <cellStyle name="20% - Accent6 1" xfId="268" xr:uid="{00000000-0005-0000-0000-0000AC000000}"/>
    <cellStyle name="20% - Accent6 1 1" xfId="269" xr:uid="{00000000-0005-0000-0000-0000AD000000}"/>
    <cellStyle name="20% - Accent6 1 1 1" xfId="270" xr:uid="{00000000-0005-0000-0000-0000AE000000}"/>
    <cellStyle name="20% - Accent6 1 1 2" xfId="271" xr:uid="{00000000-0005-0000-0000-0000AF000000}"/>
    <cellStyle name="20% - Accent6 1 1 3" xfId="272" xr:uid="{00000000-0005-0000-0000-0000B0000000}"/>
    <cellStyle name="20% - Accent6 1 1 4" xfId="273" xr:uid="{00000000-0005-0000-0000-0000B1000000}"/>
    <cellStyle name="20% - Accent6 1 1 5" xfId="274" xr:uid="{00000000-0005-0000-0000-0000B2000000}"/>
    <cellStyle name="20% - Accent6 1 1 6" xfId="275" xr:uid="{00000000-0005-0000-0000-0000B3000000}"/>
    <cellStyle name="20% - Accent6 1 1 7" xfId="276" xr:uid="{00000000-0005-0000-0000-0000B4000000}"/>
    <cellStyle name="20% - Accent6 1 2" xfId="277" xr:uid="{00000000-0005-0000-0000-0000B5000000}"/>
    <cellStyle name="20% - Accent6 1 3" xfId="278" xr:uid="{00000000-0005-0000-0000-0000B6000000}"/>
    <cellStyle name="20% - Accent6 1 4" xfId="279" xr:uid="{00000000-0005-0000-0000-0000B7000000}"/>
    <cellStyle name="20% - Accent6 1 5" xfId="280" xr:uid="{00000000-0005-0000-0000-0000B8000000}"/>
    <cellStyle name="20% - Accent6 1 6" xfId="281" xr:uid="{00000000-0005-0000-0000-0000B9000000}"/>
    <cellStyle name="20% - Accent6 1 7" xfId="282" xr:uid="{00000000-0005-0000-0000-0000BA000000}"/>
    <cellStyle name="20% - Accent6 1 8" xfId="283" xr:uid="{00000000-0005-0000-0000-0000BB000000}"/>
    <cellStyle name="20% - Accent6 1 9" xfId="284" xr:uid="{00000000-0005-0000-0000-0000BC000000}"/>
    <cellStyle name="20% - Accent6 2" xfId="285" xr:uid="{00000000-0005-0000-0000-0000BD000000}"/>
    <cellStyle name="20% - Accent6 2 1" xfId="286" xr:uid="{00000000-0005-0000-0000-0000BE000000}"/>
    <cellStyle name="20% - Accent6 2 2" xfId="287" xr:uid="{00000000-0005-0000-0000-0000BF000000}"/>
    <cellStyle name="20% - Accent6 2 3" xfId="288" xr:uid="{00000000-0005-0000-0000-0000C0000000}"/>
    <cellStyle name="20% - Accent6 2 4" xfId="289" xr:uid="{00000000-0005-0000-0000-0000C1000000}"/>
    <cellStyle name="20% - Accent6 2 5" xfId="290" xr:uid="{00000000-0005-0000-0000-0000C2000000}"/>
    <cellStyle name="20% - Accent6 2 6" xfId="291" xr:uid="{00000000-0005-0000-0000-0000C3000000}"/>
    <cellStyle name="20% - Accent6 2 7" xfId="292" xr:uid="{00000000-0005-0000-0000-0000C4000000}"/>
    <cellStyle name="20% - Accent6 2_2012_05_09 1918A IDC RA 1 Bill check JRA" xfId="293" xr:uid="{00000000-0005-0000-0000-0000C5000000}"/>
    <cellStyle name="20% - Accent6 3" xfId="294" xr:uid="{00000000-0005-0000-0000-0000C6000000}"/>
    <cellStyle name="20% - Accent6 4" xfId="295" xr:uid="{00000000-0005-0000-0000-0000C7000000}"/>
    <cellStyle name="20% - Accent6 5" xfId="296" xr:uid="{00000000-0005-0000-0000-0000C8000000}"/>
    <cellStyle name="20% - Accent6 6" xfId="297" xr:uid="{00000000-0005-0000-0000-0000C9000000}"/>
    <cellStyle name="20% - Accent6 7" xfId="298" xr:uid="{00000000-0005-0000-0000-0000CA000000}"/>
    <cellStyle name="20% - Accent6 8" xfId="299" xr:uid="{00000000-0005-0000-0000-0000CB000000}"/>
    <cellStyle name="20% - Accent6 9" xfId="300" xr:uid="{00000000-0005-0000-0000-0000CC000000}"/>
    <cellStyle name="40% - Accent1 1" xfId="301" xr:uid="{00000000-0005-0000-0000-0000CD000000}"/>
    <cellStyle name="40% - Accent1 1 1" xfId="302" xr:uid="{00000000-0005-0000-0000-0000CE000000}"/>
    <cellStyle name="40% - Accent1 1 1 1" xfId="303" xr:uid="{00000000-0005-0000-0000-0000CF000000}"/>
    <cellStyle name="40% - Accent1 1 1 2" xfId="304" xr:uid="{00000000-0005-0000-0000-0000D0000000}"/>
    <cellStyle name="40% - Accent1 1 1 3" xfId="305" xr:uid="{00000000-0005-0000-0000-0000D1000000}"/>
    <cellStyle name="40% - Accent1 1 1 4" xfId="306" xr:uid="{00000000-0005-0000-0000-0000D2000000}"/>
    <cellStyle name="40% - Accent1 1 1 5" xfId="307" xr:uid="{00000000-0005-0000-0000-0000D3000000}"/>
    <cellStyle name="40% - Accent1 1 1 6" xfId="308" xr:uid="{00000000-0005-0000-0000-0000D4000000}"/>
    <cellStyle name="40% - Accent1 1 1 7" xfId="309" xr:uid="{00000000-0005-0000-0000-0000D5000000}"/>
    <cellStyle name="40% - Accent1 1 1_2010_07_28_Priced Project BOQ" xfId="310" xr:uid="{00000000-0005-0000-0000-0000D6000000}"/>
    <cellStyle name="40% - Accent1 1 2" xfId="311" xr:uid="{00000000-0005-0000-0000-0000D7000000}"/>
    <cellStyle name="40% - Accent1 1 3" xfId="312" xr:uid="{00000000-0005-0000-0000-0000D8000000}"/>
    <cellStyle name="40% - Accent1 1 4" xfId="313" xr:uid="{00000000-0005-0000-0000-0000D9000000}"/>
    <cellStyle name="40% - Accent1 1 5" xfId="314" xr:uid="{00000000-0005-0000-0000-0000DA000000}"/>
    <cellStyle name="40% - Accent1 1 6" xfId="315" xr:uid="{00000000-0005-0000-0000-0000DB000000}"/>
    <cellStyle name="40% - Accent1 1 7" xfId="316" xr:uid="{00000000-0005-0000-0000-0000DC000000}"/>
    <cellStyle name="40% - Accent1 1 8" xfId="317" xr:uid="{00000000-0005-0000-0000-0000DD000000}"/>
    <cellStyle name="40% - Accent1 1 9" xfId="318" xr:uid="{00000000-0005-0000-0000-0000DE000000}"/>
    <cellStyle name="40% - Accent1 1_2010_07_28_Priced Project BOQ" xfId="319" xr:uid="{00000000-0005-0000-0000-0000DF000000}"/>
    <cellStyle name="40% - Accent1 2" xfId="320" xr:uid="{00000000-0005-0000-0000-0000E0000000}"/>
    <cellStyle name="40% - Accent1 2 1" xfId="321" xr:uid="{00000000-0005-0000-0000-0000E1000000}"/>
    <cellStyle name="40% - Accent1 2 2" xfId="322" xr:uid="{00000000-0005-0000-0000-0000E2000000}"/>
    <cellStyle name="40% - Accent1 2 3" xfId="323" xr:uid="{00000000-0005-0000-0000-0000E3000000}"/>
    <cellStyle name="40% - Accent1 2 4" xfId="324" xr:uid="{00000000-0005-0000-0000-0000E4000000}"/>
    <cellStyle name="40% - Accent1 2 5" xfId="325" xr:uid="{00000000-0005-0000-0000-0000E5000000}"/>
    <cellStyle name="40% - Accent1 2 6" xfId="326" xr:uid="{00000000-0005-0000-0000-0000E6000000}"/>
    <cellStyle name="40% - Accent1 2 7" xfId="327" xr:uid="{00000000-0005-0000-0000-0000E7000000}"/>
    <cellStyle name="40% - Accent1 2_2010_07_28_Priced Project BOQ" xfId="328" xr:uid="{00000000-0005-0000-0000-0000E8000000}"/>
    <cellStyle name="40% - Accent1 3" xfId="329" xr:uid="{00000000-0005-0000-0000-0000E9000000}"/>
    <cellStyle name="40% - Accent1 4" xfId="330" xr:uid="{00000000-0005-0000-0000-0000EA000000}"/>
    <cellStyle name="40% - Accent1 5" xfId="331" xr:uid="{00000000-0005-0000-0000-0000EB000000}"/>
    <cellStyle name="40% - Accent1 6" xfId="332" xr:uid="{00000000-0005-0000-0000-0000EC000000}"/>
    <cellStyle name="40% - Accent1 7" xfId="333" xr:uid="{00000000-0005-0000-0000-0000ED000000}"/>
    <cellStyle name="40% - Accent1 8" xfId="334" xr:uid="{00000000-0005-0000-0000-0000EE000000}"/>
    <cellStyle name="40% - Accent1 9" xfId="335" xr:uid="{00000000-0005-0000-0000-0000EF000000}"/>
    <cellStyle name="40% - Accent2 1" xfId="336" xr:uid="{00000000-0005-0000-0000-0000F0000000}"/>
    <cellStyle name="40% - Accent2 1 1" xfId="337" xr:uid="{00000000-0005-0000-0000-0000F1000000}"/>
    <cellStyle name="40% - Accent2 1 1 1" xfId="338" xr:uid="{00000000-0005-0000-0000-0000F2000000}"/>
    <cellStyle name="40% - Accent2 1 1 2" xfId="339" xr:uid="{00000000-0005-0000-0000-0000F3000000}"/>
    <cellStyle name="40% - Accent2 1 1 3" xfId="340" xr:uid="{00000000-0005-0000-0000-0000F4000000}"/>
    <cellStyle name="40% - Accent2 1 1 4" xfId="341" xr:uid="{00000000-0005-0000-0000-0000F5000000}"/>
    <cellStyle name="40% - Accent2 1 1 5" xfId="342" xr:uid="{00000000-0005-0000-0000-0000F6000000}"/>
    <cellStyle name="40% - Accent2 1 1 6" xfId="343" xr:uid="{00000000-0005-0000-0000-0000F7000000}"/>
    <cellStyle name="40% - Accent2 1 1 7" xfId="344" xr:uid="{00000000-0005-0000-0000-0000F8000000}"/>
    <cellStyle name="40% - Accent2 1 2" xfId="345" xr:uid="{00000000-0005-0000-0000-0000F9000000}"/>
    <cellStyle name="40% - Accent2 1 3" xfId="346" xr:uid="{00000000-0005-0000-0000-0000FA000000}"/>
    <cellStyle name="40% - Accent2 1 4" xfId="347" xr:uid="{00000000-0005-0000-0000-0000FB000000}"/>
    <cellStyle name="40% - Accent2 1 5" xfId="348" xr:uid="{00000000-0005-0000-0000-0000FC000000}"/>
    <cellStyle name="40% - Accent2 1 6" xfId="349" xr:uid="{00000000-0005-0000-0000-0000FD000000}"/>
    <cellStyle name="40% - Accent2 1 7" xfId="350" xr:uid="{00000000-0005-0000-0000-0000FE000000}"/>
    <cellStyle name="40% - Accent2 1 8" xfId="351" xr:uid="{00000000-0005-0000-0000-0000FF000000}"/>
    <cellStyle name="40% - Accent2 1 9" xfId="352" xr:uid="{00000000-0005-0000-0000-000000010000}"/>
    <cellStyle name="40% - Accent2 2" xfId="353" xr:uid="{00000000-0005-0000-0000-000001010000}"/>
    <cellStyle name="40% - Accent2 2 1" xfId="354" xr:uid="{00000000-0005-0000-0000-000002010000}"/>
    <cellStyle name="40% - Accent2 2 2" xfId="355" xr:uid="{00000000-0005-0000-0000-000003010000}"/>
    <cellStyle name="40% - Accent2 2 3" xfId="356" xr:uid="{00000000-0005-0000-0000-000004010000}"/>
    <cellStyle name="40% - Accent2 2 4" xfId="357" xr:uid="{00000000-0005-0000-0000-000005010000}"/>
    <cellStyle name="40% - Accent2 2 5" xfId="358" xr:uid="{00000000-0005-0000-0000-000006010000}"/>
    <cellStyle name="40% - Accent2 2 6" xfId="359" xr:uid="{00000000-0005-0000-0000-000007010000}"/>
    <cellStyle name="40% - Accent2 2 7" xfId="360" xr:uid="{00000000-0005-0000-0000-000008010000}"/>
    <cellStyle name="40% - Accent2 2_2012_05_09 1918A IDC RA 1 Bill check JRA" xfId="361" xr:uid="{00000000-0005-0000-0000-000009010000}"/>
    <cellStyle name="40% - Accent2 3" xfId="362" xr:uid="{00000000-0005-0000-0000-00000A010000}"/>
    <cellStyle name="40% - Accent2 4" xfId="363" xr:uid="{00000000-0005-0000-0000-00000B010000}"/>
    <cellStyle name="40% - Accent2 5" xfId="364" xr:uid="{00000000-0005-0000-0000-00000C010000}"/>
    <cellStyle name="40% - Accent2 6" xfId="365" xr:uid="{00000000-0005-0000-0000-00000D010000}"/>
    <cellStyle name="40% - Accent2 7" xfId="366" xr:uid="{00000000-0005-0000-0000-00000E010000}"/>
    <cellStyle name="40% - Accent2 8" xfId="367" xr:uid="{00000000-0005-0000-0000-00000F010000}"/>
    <cellStyle name="40% - Accent2 9" xfId="368" xr:uid="{00000000-0005-0000-0000-000010010000}"/>
    <cellStyle name="40% - Accent3 1" xfId="369" xr:uid="{00000000-0005-0000-0000-000011010000}"/>
    <cellStyle name="40% - Accent3 1 1" xfId="370" xr:uid="{00000000-0005-0000-0000-000012010000}"/>
    <cellStyle name="40% - Accent3 1 1 1" xfId="371" xr:uid="{00000000-0005-0000-0000-000013010000}"/>
    <cellStyle name="40% - Accent3 1 1 2" xfId="372" xr:uid="{00000000-0005-0000-0000-000014010000}"/>
    <cellStyle name="40% - Accent3 1 1 3" xfId="373" xr:uid="{00000000-0005-0000-0000-000015010000}"/>
    <cellStyle name="40% - Accent3 1 1 4" xfId="374" xr:uid="{00000000-0005-0000-0000-000016010000}"/>
    <cellStyle name="40% - Accent3 1 1 5" xfId="375" xr:uid="{00000000-0005-0000-0000-000017010000}"/>
    <cellStyle name="40% - Accent3 1 1 6" xfId="376" xr:uid="{00000000-0005-0000-0000-000018010000}"/>
    <cellStyle name="40% - Accent3 1 1 7" xfId="377" xr:uid="{00000000-0005-0000-0000-000019010000}"/>
    <cellStyle name="40% - Accent3 1 2" xfId="378" xr:uid="{00000000-0005-0000-0000-00001A010000}"/>
    <cellStyle name="40% - Accent3 1 3" xfId="379" xr:uid="{00000000-0005-0000-0000-00001B010000}"/>
    <cellStyle name="40% - Accent3 1 4" xfId="380" xr:uid="{00000000-0005-0000-0000-00001C010000}"/>
    <cellStyle name="40% - Accent3 1 5" xfId="381" xr:uid="{00000000-0005-0000-0000-00001D010000}"/>
    <cellStyle name="40% - Accent3 1 6" xfId="382" xr:uid="{00000000-0005-0000-0000-00001E010000}"/>
    <cellStyle name="40% - Accent3 1 7" xfId="383" xr:uid="{00000000-0005-0000-0000-00001F010000}"/>
    <cellStyle name="40% - Accent3 1 8" xfId="384" xr:uid="{00000000-0005-0000-0000-000020010000}"/>
    <cellStyle name="40% - Accent3 1 9" xfId="385" xr:uid="{00000000-0005-0000-0000-000021010000}"/>
    <cellStyle name="40% - Accent3 2" xfId="386" xr:uid="{00000000-0005-0000-0000-000022010000}"/>
    <cellStyle name="40% - Accent3 2 1" xfId="387" xr:uid="{00000000-0005-0000-0000-000023010000}"/>
    <cellStyle name="40% - Accent3 2 2" xfId="388" xr:uid="{00000000-0005-0000-0000-000024010000}"/>
    <cellStyle name="40% - Accent3 2 3" xfId="389" xr:uid="{00000000-0005-0000-0000-000025010000}"/>
    <cellStyle name="40% - Accent3 2 4" xfId="390" xr:uid="{00000000-0005-0000-0000-000026010000}"/>
    <cellStyle name="40% - Accent3 2 5" xfId="391" xr:uid="{00000000-0005-0000-0000-000027010000}"/>
    <cellStyle name="40% - Accent3 2 6" xfId="392" xr:uid="{00000000-0005-0000-0000-000028010000}"/>
    <cellStyle name="40% - Accent3 2 7" xfId="393" xr:uid="{00000000-0005-0000-0000-000029010000}"/>
    <cellStyle name="40% - Accent3 2_2012_05_09 1918A IDC RA 1 Bill check JRA" xfId="394" xr:uid="{00000000-0005-0000-0000-00002A010000}"/>
    <cellStyle name="40% - Accent3 3" xfId="395" xr:uid="{00000000-0005-0000-0000-00002B010000}"/>
    <cellStyle name="40% - Accent3 4" xfId="396" xr:uid="{00000000-0005-0000-0000-00002C010000}"/>
    <cellStyle name="40% - Accent3 5" xfId="397" xr:uid="{00000000-0005-0000-0000-00002D010000}"/>
    <cellStyle name="40% - Accent3 6" xfId="398" xr:uid="{00000000-0005-0000-0000-00002E010000}"/>
    <cellStyle name="40% - Accent3 7" xfId="399" xr:uid="{00000000-0005-0000-0000-00002F010000}"/>
    <cellStyle name="40% - Accent3 8" xfId="400" xr:uid="{00000000-0005-0000-0000-000030010000}"/>
    <cellStyle name="40% - Accent3 9" xfId="401" xr:uid="{00000000-0005-0000-0000-000031010000}"/>
    <cellStyle name="40% - Accent4 1" xfId="402" xr:uid="{00000000-0005-0000-0000-000032010000}"/>
    <cellStyle name="40% - Accent4 1 1" xfId="403" xr:uid="{00000000-0005-0000-0000-000033010000}"/>
    <cellStyle name="40% - Accent4 1 1 1" xfId="404" xr:uid="{00000000-0005-0000-0000-000034010000}"/>
    <cellStyle name="40% - Accent4 1 1 2" xfId="405" xr:uid="{00000000-0005-0000-0000-000035010000}"/>
    <cellStyle name="40% - Accent4 1 1 3" xfId="406" xr:uid="{00000000-0005-0000-0000-000036010000}"/>
    <cellStyle name="40% - Accent4 1 1 4" xfId="407" xr:uid="{00000000-0005-0000-0000-000037010000}"/>
    <cellStyle name="40% - Accent4 1 1 5" xfId="408" xr:uid="{00000000-0005-0000-0000-000038010000}"/>
    <cellStyle name="40% - Accent4 1 1 6" xfId="409" xr:uid="{00000000-0005-0000-0000-000039010000}"/>
    <cellStyle name="40% - Accent4 1 1 7" xfId="410" xr:uid="{00000000-0005-0000-0000-00003A010000}"/>
    <cellStyle name="40% - Accent4 1 2" xfId="411" xr:uid="{00000000-0005-0000-0000-00003B010000}"/>
    <cellStyle name="40% - Accent4 1 3" xfId="412" xr:uid="{00000000-0005-0000-0000-00003C010000}"/>
    <cellStyle name="40% - Accent4 1 4" xfId="413" xr:uid="{00000000-0005-0000-0000-00003D010000}"/>
    <cellStyle name="40% - Accent4 1 5" xfId="414" xr:uid="{00000000-0005-0000-0000-00003E010000}"/>
    <cellStyle name="40% - Accent4 1 6" xfId="415" xr:uid="{00000000-0005-0000-0000-00003F010000}"/>
    <cellStyle name="40% - Accent4 1 7" xfId="416" xr:uid="{00000000-0005-0000-0000-000040010000}"/>
    <cellStyle name="40% - Accent4 1 8" xfId="417" xr:uid="{00000000-0005-0000-0000-000041010000}"/>
    <cellStyle name="40% - Accent4 1 9" xfId="418" xr:uid="{00000000-0005-0000-0000-000042010000}"/>
    <cellStyle name="40% - Accent4 2" xfId="419" xr:uid="{00000000-0005-0000-0000-000043010000}"/>
    <cellStyle name="40% - Accent4 2 1" xfId="420" xr:uid="{00000000-0005-0000-0000-000044010000}"/>
    <cellStyle name="40% - Accent4 2 2" xfId="421" xr:uid="{00000000-0005-0000-0000-000045010000}"/>
    <cellStyle name="40% - Accent4 2 3" xfId="422" xr:uid="{00000000-0005-0000-0000-000046010000}"/>
    <cellStyle name="40% - Accent4 2 4" xfId="423" xr:uid="{00000000-0005-0000-0000-000047010000}"/>
    <cellStyle name="40% - Accent4 2 5" xfId="424" xr:uid="{00000000-0005-0000-0000-000048010000}"/>
    <cellStyle name="40% - Accent4 2 6" xfId="425" xr:uid="{00000000-0005-0000-0000-000049010000}"/>
    <cellStyle name="40% - Accent4 2 7" xfId="426" xr:uid="{00000000-0005-0000-0000-00004A010000}"/>
    <cellStyle name="40% - Accent4 2_2012_05_09 1918A IDC RA 1 Bill check JRA" xfId="427" xr:uid="{00000000-0005-0000-0000-00004B010000}"/>
    <cellStyle name="40% - Accent4 3" xfId="428" xr:uid="{00000000-0005-0000-0000-00004C010000}"/>
    <cellStyle name="40% - Accent4 4" xfId="429" xr:uid="{00000000-0005-0000-0000-00004D010000}"/>
    <cellStyle name="40% - Accent4 5" xfId="430" xr:uid="{00000000-0005-0000-0000-00004E010000}"/>
    <cellStyle name="40% - Accent4 6" xfId="431" xr:uid="{00000000-0005-0000-0000-00004F010000}"/>
    <cellStyle name="40% - Accent4 7" xfId="432" xr:uid="{00000000-0005-0000-0000-000050010000}"/>
    <cellStyle name="40% - Accent4 8" xfId="433" xr:uid="{00000000-0005-0000-0000-000051010000}"/>
    <cellStyle name="40% - Accent4 9" xfId="434" xr:uid="{00000000-0005-0000-0000-000052010000}"/>
    <cellStyle name="40% - Accent5 1" xfId="435" xr:uid="{00000000-0005-0000-0000-000053010000}"/>
    <cellStyle name="40% - Accent5 1 1" xfId="436" xr:uid="{00000000-0005-0000-0000-000054010000}"/>
    <cellStyle name="40% - Accent5 1 1 1" xfId="437" xr:uid="{00000000-0005-0000-0000-000055010000}"/>
    <cellStyle name="40% - Accent5 1 1 2" xfId="438" xr:uid="{00000000-0005-0000-0000-000056010000}"/>
    <cellStyle name="40% - Accent5 1 1 3" xfId="439" xr:uid="{00000000-0005-0000-0000-000057010000}"/>
    <cellStyle name="40% - Accent5 1 1 4" xfId="440" xr:uid="{00000000-0005-0000-0000-000058010000}"/>
    <cellStyle name="40% - Accent5 1 1 5" xfId="441" xr:uid="{00000000-0005-0000-0000-000059010000}"/>
    <cellStyle name="40% - Accent5 1 1 6" xfId="442" xr:uid="{00000000-0005-0000-0000-00005A010000}"/>
    <cellStyle name="40% - Accent5 1 1 7" xfId="443" xr:uid="{00000000-0005-0000-0000-00005B010000}"/>
    <cellStyle name="40% - Accent5 1 1_2010_07_28_Priced Project BOQ" xfId="444" xr:uid="{00000000-0005-0000-0000-00005C010000}"/>
    <cellStyle name="40% - Accent5 1 2" xfId="445" xr:uid="{00000000-0005-0000-0000-00005D010000}"/>
    <cellStyle name="40% - Accent5 1 3" xfId="446" xr:uid="{00000000-0005-0000-0000-00005E010000}"/>
    <cellStyle name="40% - Accent5 1 4" xfId="447" xr:uid="{00000000-0005-0000-0000-00005F010000}"/>
    <cellStyle name="40% - Accent5 1 5" xfId="448" xr:uid="{00000000-0005-0000-0000-000060010000}"/>
    <cellStyle name="40% - Accent5 1 6" xfId="449" xr:uid="{00000000-0005-0000-0000-000061010000}"/>
    <cellStyle name="40% - Accent5 1 7" xfId="450" xr:uid="{00000000-0005-0000-0000-000062010000}"/>
    <cellStyle name="40% - Accent5 1 8" xfId="451" xr:uid="{00000000-0005-0000-0000-000063010000}"/>
    <cellStyle name="40% - Accent5 1 9" xfId="452" xr:uid="{00000000-0005-0000-0000-000064010000}"/>
    <cellStyle name="40% - Accent5 1_2010_07_28_Priced Project BOQ" xfId="453" xr:uid="{00000000-0005-0000-0000-000065010000}"/>
    <cellStyle name="40% - Accent5 2" xfId="454" xr:uid="{00000000-0005-0000-0000-000066010000}"/>
    <cellStyle name="40% - Accent5 2 1" xfId="455" xr:uid="{00000000-0005-0000-0000-000067010000}"/>
    <cellStyle name="40% - Accent5 2 2" xfId="456" xr:uid="{00000000-0005-0000-0000-000068010000}"/>
    <cellStyle name="40% - Accent5 2 3" xfId="457" xr:uid="{00000000-0005-0000-0000-000069010000}"/>
    <cellStyle name="40% - Accent5 2 4" xfId="458" xr:uid="{00000000-0005-0000-0000-00006A010000}"/>
    <cellStyle name="40% - Accent5 2 5" xfId="459" xr:uid="{00000000-0005-0000-0000-00006B010000}"/>
    <cellStyle name="40% - Accent5 2 6" xfId="460" xr:uid="{00000000-0005-0000-0000-00006C010000}"/>
    <cellStyle name="40% - Accent5 2 7" xfId="461" xr:uid="{00000000-0005-0000-0000-00006D010000}"/>
    <cellStyle name="40% - Accent5 2_2010_07_28_Priced Project BOQ" xfId="462" xr:uid="{00000000-0005-0000-0000-00006E010000}"/>
    <cellStyle name="40% - Accent5 3" xfId="463" xr:uid="{00000000-0005-0000-0000-00006F010000}"/>
    <cellStyle name="40% - Accent5 4" xfId="464" xr:uid="{00000000-0005-0000-0000-000070010000}"/>
    <cellStyle name="40% - Accent5 5" xfId="465" xr:uid="{00000000-0005-0000-0000-000071010000}"/>
    <cellStyle name="40% - Accent5 6" xfId="466" xr:uid="{00000000-0005-0000-0000-000072010000}"/>
    <cellStyle name="40% - Accent5 7" xfId="467" xr:uid="{00000000-0005-0000-0000-000073010000}"/>
    <cellStyle name="40% - Accent5 8" xfId="468" xr:uid="{00000000-0005-0000-0000-000074010000}"/>
    <cellStyle name="40% - Accent5 9" xfId="469" xr:uid="{00000000-0005-0000-0000-000075010000}"/>
    <cellStyle name="40% - Accent6 1" xfId="470" xr:uid="{00000000-0005-0000-0000-000076010000}"/>
    <cellStyle name="40% - Accent6 1 1" xfId="471" xr:uid="{00000000-0005-0000-0000-000077010000}"/>
    <cellStyle name="40% - Accent6 1 1 1" xfId="472" xr:uid="{00000000-0005-0000-0000-000078010000}"/>
    <cellStyle name="40% - Accent6 1 1 2" xfId="473" xr:uid="{00000000-0005-0000-0000-000079010000}"/>
    <cellStyle name="40% - Accent6 1 1 3" xfId="474" xr:uid="{00000000-0005-0000-0000-00007A010000}"/>
    <cellStyle name="40% - Accent6 1 1 4" xfId="475" xr:uid="{00000000-0005-0000-0000-00007B010000}"/>
    <cellStyle name="40% - Accent6 1 1 5" xfId="476" xr:uid="{00000000-0005-0000-0000-00007C010000}"/>
    <cellStyle name="40% - Accent6 1 1 6" xfId="477" xr:uid="{00000000-0005-0000-0000-00007D010000}"/>
    <cellStyle name="40% - Accent6 1 1 7" xfId="478" xr:uid="{00000000-0005-0000-0000-00007E010000}"/>
    <cellStyle name="40% - Accent6 1 2" xfId="479" xr:uid="{00000000-0005-0000-0000-00007F010000}"/>
    <cellStyle name="40% - Accent6 1 3" xfId="480" xr:uid="{00000000-0005-0000-0000-000080010000}"/>
    <cellStyle name="40% - Accent6 1 4" xfId="481" xr:uid="{00000000-0005-0000-0000-000081010000}"/>
    <cellStyle name="40% - Accent6 1 5" xfId="482" xr:uid="{00000000-0005-0000-0000-000082010000}"/>
    <cellStyle name="40% - Accent6 1 6" xfId="483" xr:uid="{00000000-0005-0000-0000-000083010000}"/>
    <cellStyle name="40% - Accent6 1 7" xfId="484" xr:uid="{00000000-0005-0000-0000-000084010000}"/>
    <cellStyle name="40% - Accent6 1 8" xfId="485" xr:uid="{00000000-0005-0000-0000-000085010000}"/>
    <cellStyle name="40% - Accent6 1 9" xfId="486" xr:uid="{00000000-0005-0000-0000-000086010000}"/>
    <cellStyle name="40% - Accent6 2" xfId="487" xr:uid="{00000000-0005-0000-0000-000087010000}"/>
    <cellStyle name="40% - Accent6 2 1" xfId="488" xr:uid="{00000000-0005-0000-0000-000088010000}"/>
    <cellStyle name="40% - Accent6 2 2" xfId="489" xr:uid="{00000000-0005-0000-0000-000089010000}"/>
    <cellStyle name="40% - Accent6 2 3" xfId="490" xr:uid="{00000000-0005-0000-0000-00008A010000}"/>
    <cellStyle name="40% - Accent6 2 4" xfId="491" xr:uid="{00000000-0005-0000-0000-00008B010000}"/>
    <cellStyle name="40% - Accent6 2 5" xfId="492" xr:uid="{00000000-0005-0000-0000-00008C010000}"/>
    <cellStyle name="40% - Accent6 2 6" xfId="493" xr:uid="{00000000-0005-0000-0000-00008D010000}"/>
    <cellStyle name="40% - Accent6 2 7" xfId="494" xr:uid="{00000000-0005-0000-0000-00008E010000}"/>
    <cellStyle name="40% - Accent6 2_2012_05_09 1918A IDC RA 1 Bill check JRA" xfId="495" xr:uid="{00000000-0005-0000-0000-00008F010000}"/>
    <cellStyle name="40% - Accent6 3" xfId="496" xr:uid="{00000000-0005-0000-0000-000090010000}"/>
    <cellStyle name="40% - Accent6 4" xfId="497" xr:uid="{00000000-0005-0000-0000-000091010000}"/>
    <cellStyle name="40% - Accent6 5" xfId="498" xr:uid="{00000000-0005-0000-0000-000092010000}"/>
    <cellStyle name="40% - Accent6 6" xfId="499" xr:uid="{00000000-0005-0000-0000-000093010000}"/>
    <cellStyle name="40% - Accent6 7" xfId="500" xr:uid="{00000000-0005-0000-0000-000094010000}"/>
    <cellStyle name="40% - Accent6 8" xfId="501" xr:uid="{00000000-0005-0000-0000-000095010000}"/>
    <cellStyle name="40% - Accent6 9" xfId="502" xr:uid="{00000000-0005-0000-0000-000096010000}"/>
    <cellStyle name="60% - Accent1 1" xfId="503" xr:uid="{00000000-0005-0000-0000-000097010000}"/>
    <cellStyle name="60% - Accent1 1 1" xfId="504" xr:uid="{00000000-0005-0000-0000-000098010000}"/>
    <cellStyle name="60% - Accent1 1 1 1" xfId="505" xr:uid="{00000000-0005-0000-0000-000099010000}"/>
    <cellStyle name="60% - Accent1 1 1 2" xfId="506" xr:uid="{00000000-0005-0000-0000-00009A010000}"/>
    <cellStyle name="60% - Accent1 1 1 3" xfId="507" xr:uid="{00000000-0005-0000-0000-00009B010000}"/>
    <cellStyle name="60% - Accent1 1 1 4" xfId="508" xr:uid="{00000000-0005-0000-0000-00009C010000}"/>
    <cellStyle name="60% - Accent1 1 1 5" xfId="509" xr:uid="{00000000-0005-0000-0000-00009D010000}"/>
    <cellStyle name="60% - Accent1 1 1 6" xfId="510" xr:uid="{00000000-0005-0000-0000-00009E010000}"/>
    <cellStyle name="60% - Accent1 1 1 7" xfId="511" xr:uid="{00000000-0005-0000-0000-00009F010000}"/>
    <cellStyle name="60% - Accent1 1 2" xfId="512" xr:uid="{00000000-0005-0000-0000-0000A0010000}"/>
    <cellStyle name="60% - Accent1 1 3" xfId="513" xr:uid="{00000000-0005-0000-0000-0000A1010000}"/>
    <cellStyle name="60% - Accent1 1 4" xfId="514" xr:uid="{00000000-0005-0000-0000-0000A2010000}"/>
    <cellStyle name="60% - Accent1 1 5" xfId="515" xr:uid="{00000000-0005-0000-0000-0000A3010000}"/>
    <cellStyle name="60% - Accent1 1 6" xfId="516" xr:uid="{00000000-0005-0000-0000-0000A4010000}"/>
    <cellStyle name="60% - Accent1 1 7" xfId="517" xr:uid="{00000000-0005-0000-0000-0000A5010000}"/>
    <cellStyle name="60% - Accent1 1 8" xfId="518" xr:uid="{00000000-0005-0000-0000-0000A6010000}"/>
    <cellStyle name="60% - Accent1 1 9" xfId="519" xr:uid="{00000000-0005-0000-0000-0000A7010000}"/>
    <cellStyle name="60% - Accent1 2" xfId="520" xr:uid="{00000000-0005-0000-0000-0000A8010000}"/>
    <cellStyle name="60% - Accent1 2 1" xfId="521" xr:uid="{00000000-0005-0000-0000-0000A9010000}"/>
    <cellStyle name="60% - Accent1 2 2" xfId="522" xr:uid="{00000000-0005-0000-0000-0000AA010000}"/>
    <cellStyle name="60% - Accent1 2 3" xfId="523" xr:uid="{00000000-0005-0000-0000-0000AB010000}"/>
    <cellStyle name="60% - Accent1 2 4" xfId="524" xr:uid="{00000000-0005-0000-0000-0000AC010000}"/>
    <cellStyle name="60% - Accent1 2 5" xfId="525" xr:uid="{00000000-0005-0000-0000-0000AD010000}"/>
    <cellStyle name="60% - Accent1 2 6" xfId="526" xr:uid="{00000000-0005-0000-0000-0000AE010000}"/>
    <cellStyle name="60% - Accent1 2 7" xfId="527" xr:uid="{00000000-0005-0000-0000-0000AF010000}"/>
    <cellStyle name="60% - Accent1 2_2012_05_09 1918A IDC RA 1 Bill check JRA" xfId="528" xr:uid="{00000000-0005-0000-0000-0000B0010000}"/>
    <cellStyle name="60% - Accent1 3" xfId="529" xr:uid="{00000000-0005-0000-0000-0000B1010000}"/>
    <cellStyle name="60% - Accent1 4" xfId="530" xr:uid="{00000000-0005-0000-0000-0000B2010000}"/>
    <cellStyle name="60% - Accent1 5" xfId="531" xr:uid="{00000000-0005-0000-0000-0000B3010000}"/>
    <cellStyle name="60% - Accent1 6" xfId="532" xr:uid="{00000000-0005-0000-0000-0000B4010000}"/>
    <cellStyle name="60% - Accent1 7" xfId="533" xr:uid="{00000000-0005-0000-0000-0000B5010000}"/>
    <cellStyle name="60% - Accent1 8" xfId="534" xr:uid="{00000000-0005-0000-0000-0000B6010000}"/>
    <cellStyle name="60% - Accent1 9" xfId="535" xr:uid="{00000000-0005-0000-0000-0000B7010000}"/>
    <cellStyle name="60% - Accent2 1" xfId="536" xr:uid="{00000000-0005-0000-0000-0000B8010000}"/>
    <cellStyle name="60% - Accent2 1 1" xfId="537" xr:uid="{00000000-0005-0000-0000-0000B9010000}"/>
    <cellStyle name="60% - Accent2 1 1 1" xfId="538" xr:uid="{00000000-0005-0000-0000-0000BA010000}"/>
    <cellStyle name="60% - Accent2 1 1 2" xfId="539" xr:uid="{00000000-0005-0000-0000-0000BB010000}"/>
    <cellStyle name="60% - Accent2 1 1 3" xfId="540" xr:uid="{00000000-0005-0000-0000-0000BC010000}"/>
    <cellStyle name="60% - Accent2 1 1 4" xfId="541" xr:uid="{00000000-0005-0000-0000-0000BD010000}"/>
    <cellStyle name="60% - Accent2 1 1 5" xfId="542" xr:uid="{00000000-0005-0000-0000-0000BE010000}"/>
    <cellStyle name="60% - Accent2 1 1 6" xfId="543" xr:uid="{00000000-0005-0000-0000-0000BF010000}"/>
    <cellStyle name="60% - Accent2 1 1 7" xfId="544" xr:uid="{00000000-0005-0000-0000-0000C0010000}"/>
    <cellStyle name="60% - Accent2 1 2" xfId="545" xr:uid="{00000000-0005-0000-0000-0000C1010000}"/>
    <cellStyle name="60% - Accent2 1 3" xfId="546" xr:uid="{00000000-0005-0000-0000-0000C2010000}"/>
    <cellStyle name="60% - Accent2 1 4" xfId="547" xr:uid="{00000000-0005-0000-0000-0000C3010000}"/>
    <cellStyle name="60% - Accent2 1 5" xfId="548" xr:uid="{00000000-0005-0000-0000-0000C4010000}"/>
    <cellStyle name="60% - Accent2 1 6" xfId="549" xr:uid="{00000000-0005-0000-0000-0000C5010000}"/>
    <cellStyle name="60% - Accent2 1 7" xfId="550" xr:uid="{00000000-0005-0000-0000-0000C6010000}"/>
    <cellStyle name="60% - Accent2 1 8" xfId="551" xr:uid="{00000000-0005-0000-0000-0000C7010000}"/>
    <cellStyle name="60% - Accent2 1 9" xfId="552" xr:uid="{00000000-0005-0000-0000-0000C8010000}"/>
    <cellStyle name="60% - Accent2 2" xfId="553" xr:uid="{00000000-0005-0000-0000-0000C9010000}"/>
    <cellStyle name="60% - Accent2 2 1" xfId="554" xr:uid="{00000000-0005-0000-0000-0000CA010000}"/>
    <cellStyle name="60% - Accent2 2 2" xfId="555" xr:uid="{00000000-0005-0000-0000-0000CB010000}"/>
    <cellStyle name="60% - Accent2 2 3" xfId="556" xr:uid="{00000000-0005-0000-0000-0000CC010000}"/>
    <cellStyle name="60% - Accent2 2 4" xfId="557" xr:uid="{00000000-0005-0000-0000-0000CD010000}"/>
    <cellStyle name="60% - Accent2 2 5" xfId="558" xr:uid="{00000000-0005-0000-0000-0000CE010000}"/>
    <cellStyle name="60% - Accent2 2 6" xfId="559" xr:uid="{00000000-0005-0000-0000-0000CF010000}"/>
    <cellStyle name="60% - Accent2 2 7" xfId="560" xr:uid="{00000000-0005-0000-0000-0000D0010000}"/>
    <cellStyle name="60% - Accent2 2_2012_05_09 1918A IDC RA 1 Bill check JRA" xfId="561" xr:uid="{00000000-0005-0000-0000-0000D1010000}"/>
    <cellStyle name="60% - Accent2 3" xfId="562" xr:uid="{00000000-0005-0000-0000-0000D2010000}"/>
    <cellStyle name="60% - Accent2 4" xfId="563" xr:uid="{00000000-0005-0000-0000-0000D3010000}"/>
    <cellStyle name="60% - Accent2 5" xfId="564" xr:uid="{00000000-0005-0000-0000-0000D4010000}"/>
    <cellStyle name="60% - Accent2 6" xfId="565" xr:uid="{00000000-0005-0000-0000-0000D5010000}"/>
    <cellStyle name="60% - Accent2 7" xfId="566" xr:uid="{00000000-0005-0000-0000-0000D6010000}"/>
    <cellStyle name="60% - Accent2 8" xfId="567" xr:uid="{00000000-0005-0000-0000-0000D7010000}"/>
    <cellStyle name="60% - Accent2 9" xfId="568" xr:uid="{00000000-0005-0000-0000-0000D8010000}"/>
    <cellStyle name="60% - Accent3 1" xfId="569" xr:uid="{00000000-0005-0000-0000-0000D9010000}"/>
    <cellStyle name="60% - Accent3 1 1" xfId="570" xr:uid="{00000000-0005-0000-0000-0000DA010000}"/>
    <cellStyle name="60% - Accent3 1 1 1" xfId="571" xr:uid="{00000000-0005-0000-0000-0000DB010000}"/>
    <cellStyle name="60% - Accent3 1 1 2" xfId="572" xr:uid="{00000000-0005-0000-0000-0000DC010000}"/>
    <cellStyle name="60% - Accent3 1 1 3" xfId="573" xr:uid="{00000000-0005-0000-0000-0000DD010000}"/>
    <cellStyle name="60% - Accent3 1 1 4" xfId="574" xr:uid="{00000000-0005-0000-0000-0000DE010000}"/>
    <cellStyle name="60% - Accent3 1 1 5" xfId="575" xr:uid="{00000000-0005-0000-0000-0000DF010000}"/>
    <cellStyle name="60% - Accent3 1 1 6" xfId="576" xr:uid="{00000000-0005-0000-0000-0000E0010000}"/>
    <cellStyle name="60% - Accent3 1 1 7" xfId="577" xr:uid="{00000000-0005-0000-0000-0000E1010000}"/>
    <cellStyle name="60% - Accent3 1 2" xfId="578" xr:uid="{00000000-0005-0000-0000-0000E2010000}"/>
    <cellStyle name="60% - Accent3 1 3" xfId="579" xr:uid="{00000000-0005-0000-0000-0000E3010000}"/>
    <cellStyle name="60% - Accent3 1 4" xfId="580" xr:uid="{00000000-0005-0000-0000-0000E4010000}"/>
    <cellStyle name="60% - Accent3 1 5" xfId="581" xr:uid="{00000000-0005-0000-0000-0000E5010000}"/>
    <cellStyle name="60% - Accent3 1 6" xfId="582" xr:uid="{00000000-0005-0000-0000-0000E6010000}"/>
    <cellStyle name="60% - Accent3 1 7" xfId="583" xr:uid="{00000000-0005-0000-0000-0000E7010000}"/>
    <cellStyle name="60% - Accent3 1 8" xfId="584" xr:uid="{00000000-0005-0000-0000-0000E8010000}"/>
    <cellStyle name="60% - Accent3 1 9" xfId="585" xr:uid="{00000000-0005-0000-0000-0000E9010000}"/>
    <cellStyle name="60% - Accent3 2" xfId="586" xr:uid="{00000000-0005-0000-0000-0000EA010000}"/>
    <cellStyle name="60% - Accent3 2 1" xfId="587" xr:uid="{00000000-0005-0000-0000-0000EB010000}"/>
    <cellStyle name="60% - Accent3 2 2" xfId="588" xr:uid="{00000000-0005-0000-0000-0000EC010000}"/>
    <cellStyle name="60% - Accent3 2 3" xfId="589" xr:uid="{00000000-0005-0000-0000-0000ED010000}"/>
    <cellStyle name="60% - Accent3 2 4" xfId="590" xr:uid="{00000000-0005-0000-0000-0000EE010000}"/>
    <cellStyle name="60% - Accent3 2 5" xfId="591" xr:uid="{00000000-0005-0000-0000-0000EF010000}"/>
    <cellStyle name="60% - Accent3 2 6" xfId="592" xr:uid="{00000000-0005-0000-0000-0000F0010000}"/>
    <cellStyle name="60% - Accent3 2 7" xfId="593" xr:uid="{00000000-0005-0000-0000-0000F1010000}"/>
    <cellStyle name="60% - Accent3 2_2012_05_09 1918A IDC RA 1 Bill check JRA" xfId="594" xr:uid="{00000000-0005-0000-0000-0000F2010000}"/>
    <cellStyle name="60% - Accent3 3" xfId="595" xr:uid="{00000000-0005-0000-0000-0000F3010000}"/>
    <cellStyle name="60% - Accent3 4" xfId="596" xr:uid="{00000000-0005-0000-0000-0000F4010000}"/>
    <cellStyle name="60% - Accent3 5" xfId="597" xr:uid="{00000000-0005-0000-0000-0000F5010000}"/>
    <cellStyle name="60% - Accent3 6" xfId="598" xr:uid="{00000000-0005-0000-0000-0000F6010000}"/>
    <cellStyle name="60% - Accent3 7" xfId="599" xr:uid="{00000000-0005-0000-0000-0000F7010000}"/>
    <cellStyle name="60% - Accent3 8" xfId="600" xr:uid="{00000000-0005-0000-0000-0000F8010000}"/>
    <cellStyle name="60% - Accent3 9" xfId="601" xr:uid="{00000000-0005-0000-0000-0000F9010000}"/>
    <cellStyle name="60% - Accent4 1" xfId="602" xr:uid="{00000000-0005-0000-0000-0000FA010000}"/>
    <cellStyle name="60% - Accent4 1 1" xfId="603" xr:uid="{00000000-0005-0000-0000-0000FB010000}"/>
    <cellStyle name="60% - Accent4 1 1 1" xfId="604" xr:uid="{00000000-0005-0000-0000-0000FC010000}"/>
    <cellStyle name="60% - Accent4 1 1 2" xfId="605" xr:uid="{00000000-0005-0000-0000-0000FD010000}"/>
    <cellStyle name="60% - Accent4 1 1 3" xfId="606" xr:uid="{00000000-0005-0000-0000-0000FE010000}"/>
    <cellStyle name="60% - Accent4 1 1 4" xfId="607" xr:uid="{00000000-0005-0000-0000-0000FF010000}"/>
    <cellStyle name="60% - Accent4 1 1 5" xfId="608" xr:uid="{00000000-0005-0000-0000-000000020000}"/>
    <cellStyle name="60% - Accent4 1 1 6" xfId="609" xr:uid="{00000000-0005-0000-0000-000001020000}"/>
    <cellStyle name="60% - Accent4 1 1 7" xfId="610" xr:uid="{00000000-0005-0000-0000-000002020000}"/>
    <cellStyle name="60% - Accent4 1 2" xfId="611" xr:uid="{00000000-0005-0000-0000-000003020000}"/>
    <cellStyle name="60% - Accent4 1 3" xfId="612" xr:uid="{00000000-0005-0000-0000-000004020000}"/>
    <cellStyle name="60% - Accent4 1 4" xfId="613" xr:uid="{00000000-0005-0000-0000-000005020000}"/>
    <cellStyle name="60% - Accent4 1 5" xfId="614" xr:uid="{00000000-0005-0000-0000-000006020000}"/>
    <cellStyle name="60% - Accent4 1 6" xfId="615" xr:uid="{00000000-0005-0000-0000-000007020000}"/>
    <cellStyle name="60% - Accent4 1 7" xfId="616" xr:uid="{00000000-0005-0000-0000-000008020000}"/>
    <cellStyle name="60% - Accent4 1 8" xfId="617" xr:uid="{00000000-0005-0000-0000-000009020000}"/>
    <cellStyle name="60% - Accent4 1 9" xfId="618" xr:uid="{00000000-0005-0000-0000-00000A020000}"/>
    <cellStyle name="60% - Accent4 2" xfId="619" xr:uid="{00000000-0005-0000-0000-00000B020000}"/>
    <cellStyle name="60% - Accent4 2 1" xfId="620" xr:uid="{00000000-0005-0000-0000-00000C020000}"/>
    <cellStyle name="60% - Accent4 2 2" xfId="621" xr:uid="{00000000-0005-0000-0000-00000D020000}"/>
    <cellStyle name="60% - Accent4 2 3" xfId="622" xr:uid="{00000000-0005-0000-0000-00000E020000}"/>
    <cellStyle name="60% - Accent4 2 4" xfId="623" xr:uid="{00000000-0005-0000-0000-00000F020000}"/>
    <cellStyle name="60% - Accent4 2 5" xfId="624" xr:uid="{00000000-0005-0000-0000-000010020000}"/>
    <cellStyle name="60% - Accent4 2 6" xfId="625" xr:uid="{00000000-0005-0000-0000-000011020000}"/>
    <cellStyle name="60% - Accent4 2 7" xfId="626" xr:uid="{00000000-0005-0000-0000-000012020000}"/>
    <cellStyle name="60% - Accent4 2_2012_05_09 1918A IDC RA 1 Bill check JRA" xfId="627" xr:uid="{00000000-0005-0000-0000-000013020000}"/>
    <cellStyle name="60% - Accent4 3" xfId="628" xr:uid="{00000000-0005-0000-0000-000014020000}"/>
    <cellStyle name="60% - Accent4 4" xfId="629" xr:uid="{00000000-0005-0000-0000-000015020000}"/>
    <cellStyle name="60% - Accent4 5" xfId="630" xr:uid="{00000000-0005-0000-0000-000016020000}"/>
    <cellStyle name="60% - Accent4 6" xfId="631" xr:uid="{00000000-0005-0000-0000-000017020000}"/>
    <cellStyle name="60% - Accent4 7" xfId="632" xr:uid="{00000000-0005-0000-0000-000018020000}"/>
    <cellStyle name="60% - Accent4 8" xfId="633" xr:uid="{00000000-0005-0000-0000-000019020000}"/>
    <cellStyle name="60% - Accent4 9" xfId="634" xr:uid="{00000000-0005-0000-0000-00001A020000}"/>
    <cellStyle name="60% - Accent5 1" xfId="635" xr:uid="{00000000-0005-0000-0000-00001B020000}"/>
    <cellStyle name="60% - Accent5 1 1" xfId="636" xr:uid="{00000000-0005-0000-0000-00001C020000}"/>
    <cellStyle name="60% - Accent5 1 1 1" xfId="637" xr:uid="{00000000-0005-0000-0000-00001D020000}"/>
    <cellStyle name="60% - Accent5 1 1 2" xfId="638" xr:uid="{00000000-0005-0000-0000-00001E020000}"/>
    <cellStyle name="60% - Accent5 1 1 3" xfId="639" xr:uid="{00000000-0005-0000-0000-00001F020000}"/>
    <cellStyle name="60% - Accent5 1 1 4" xfId="640" xr:uid="{00000000-0005-0000-0000-000020020000}"/>
    <cellStyle name="60% - Accent5 1 1 5" xfId="641" xr:uid="{00000000-0005-0000-0000-000021020000}"/>
    <cellStyle name="60% - Accent5 1 1 6" xfId="642" xr:uid="{00000000-0005-0000-0000-000022020000}"/>
    <cellStyle name="60% - Accent5 1 1 7" xfId="643" xr:uid="{00000000-0005-0000-0000-000023020000}"/>
    <cellStyle name="60% - Accent5 1 2" xfId="644" xr:uid="{00000000-0005-0000-0000-000024020000}"/>
    <cellStyle name="60% - Accent5 1 3" xfId="645" xr:uid="{00000000-0005-0000-0000-000025020000}"/>
    <cellStyle name="60% - Accent5 1 4" xfId="646" xr:uid="{00000000-0005-0000-0000-000026020000}"/>
    <cellStyle name="60% - Accent5 1 5" xfId="647" xr:uid="{00000000-0005-0000-0000-000027020000}"/>
    <cellStyle name="60% - Accent5 1 6" xfId="648" xr:uid="{00000000-0005-0000-0000-000028020000}"/>
    <cellStyle name="60% - Accent5 1 7" xfId="649" xr:uid="{00000000-0005-0000-0000-000029020000}"/>
    <cellStyle name="60% - Accent5 1 8" xfId="650" xr:uid="{00000000-0005-0000-0000-00002A020000}"/>
    <cellStyle name="60% - Accent5 1 9" xfId="651" xr:uid="{00000000-0005-0000-0000-00002B020000}"/>
    <cellStyle name="60% - Accent5 2" xfId="652" xr:uid="{00000000-0005-0000-0000-00002C020000}"/>
    <cellStyle name="60% - Accent5 2 1" xfId="653" xr:uid="{00000000-0005-0000-0000-00002D020000}"/>
    <cellStyle name="60% - Accent5 2 2" xfId="654" xr:uid="{00000000-0005-0000-0000-00002E020000}"/>
    <cellStyle name="60% - Accent5 2 3" xfId="655" xr:uid="{00000000-0005-0000-0000-00002F020000}"/>
    <cellStyle name="60% - Accent5 2 4" xfId="656" xr:uid="{00000000-0005-0000-0000-000030020000}"/>
    <cellStyle name="60% - Accent5 2 5" xfId="657" xr:uid="{00000000-0005-0000-0000-000031020000}"/>
    <cellStyle name="60% - Accent5 2 6" xfId="658" xr:uid="{00000000-0005-0000-0000-000032020000}"/>
    <cellStyle name="60% - Accent5 2 7" xfId="659" xr:uid="{00000000-0005-0000-0000-000033020000}"/>
    <cellStyle name="60% - Accent5 2_2012_05_09 1918A IDC RA 1 Bill check JRA" xfId="660" xr:uid="{00000000-0005-0000-0000-000034020000}"/>
    <cellStyle name="60% - Accent5 3" xfId="661" xr:uid="{00000000-0005-0000-0000-000035020000}"/>
    <cellStyle name="60% - Accent5 4" xfId="662" xr:uid="{00000000-0005-0000-0000-000036020000}"/>
    <cellStyle name="60% - Accent5 5" xfId="663" xr:uid="{00000000-0005-0000-0000-000037020000}"/>
    <cellStyle name="60% - Accent5 6" xfId="664" xr:uid="{00000000-0005-0000-0000-000038020000}"/>
    <cellStyle name="60% - Accent5 7" xfId="665" xr:uid="{00000000-0005-0000-0000-000039020000}"/>
    <cellStyle name="60% - Accent5 8" xfId="666" xr:uid="{00000000-0005-0000-0000-00003A020000}"/>
    <cellStyle name="60% - Accent5 9" xfId="667" xr:uid="{00000000-0005-0000-0000-00003B020000}"/>
    <cellStyle name="60% - Accent6 1" xfId="668" xr:uid="{00000000-0005-0000-0000-00003C020000}"/>
    <cellStyle name="60% - Accent6 1 1" xfId="669" xr:uid="{00000000-0005-0000-0000-00003D020000}"/>
    <cellStyle name="60% - Accent6 1 1 1" xfId="670" xr:uid="{00000000-0005-0000-0000-00003E020000}"/>
    <cellStyle name="60% - Accent6 1 1 2" xfId="671" xr:uid="{00000000-0005-0000-0000-00003F020000}"/>
    <cellStyle name="60% - Accent6 1 1 3" xfId="672" xr:uid="{00000000-0005-0000-0000-000040020000}"/>
    <cellStyle name="60% - Accent6 1 1 4" xfId="673" xr:uid="{00000000-0005-0000-0000-000041020000}"/>
    <cellStyle name="60% - Accent6 1 1 5" xfId="674" xr:uid="{00000000-0005-0000-0000-000042020000}"/>
    <cellStyle name="60% - Accent6 1 1 6" xfId="675" xr:uid="{00000000-0005-0000-0000-000043020000}"/>
    <cellStyle name="60% - Accent6 1 1 7" xfId="676" xr:uid="{00000000-0005-0000-0000-000044020000}"/>
    <cellStyle name="60% - Accent6 1 2" xfId="677" xr:uid="{00000000-0005-0000-0000-000045020000}"/>
    <cellStyle name="60% - Accent6 1 3" xfId="678" xr:uid="{00000000-0005-0000-0000-000046020000}"/>
    <cellStyle name="60% - Accent6 1 4" xfId="679" xr:uid="{00000000-0005-0000-0000-000047020000}"/>
    <cellStyle name="60% - Accent6 1 5" xfId="680" xr:uid="{00000000-0005-0000-0000-000048020000}"/>
    <cellStyle name="60% - Accent6 1 6" xfId="681" xr:uid="{00000000-0005-0000-0000-000049020000}"/>
    <cellStyle name="60% - Accent6 1 7" xfId="682" xr:uid="{00000000-0005-0000-0000-00004A020000}"/>
    <cellStyle name="60% - Accent6 1 8" xfId="683" xr:uid="{00000000-0005-0000-0000-00004B020000}"/>
    <cellStyle name="60% - Accent6 1 9" xfId="684" xr:uid="{00000000-0005-0000-0000-00004C020000}"/>
    <cellStyle name="60% - Accent6 2" xfId="685" xr:uid="{00000000-0005-0000-0000-00004D020000}"/>
    <cellStyle name="60% - Accent6 2 1" xfId="686" xr:uid="{00000000-0005-0000-0000-00004E020000}"/>
    <cellStyle name="60% - Accent6 2 2" xfId="687" xr:uid="{00000000-0005-0000-0000-00004F020000}"/>
    <cellStyle name="60% - Accent6 2 3" xfId="688" xr:uid="{00000000-0005-0000-0000-000050020000}"/>
    <cellStyle name="60% - Accent6 2 4" xfId="689" xr:uid="{00000000-0005-0000-0000-000051020000}"/>
    <cellStyle name="60% - Accent6 2 5" xfId="690" xr:uid="{00000000-0005-0000-0000-000052020000}"/>
    <cellStyle name="60% - Accent6 2 6" xfId="691" xr:uid="{00000000-0005-0000-0000-000053020000}"/>
    <cellStyle name="60% - Accent6 2 7" xfId="692" xr:uid="{00000000-0005-0000-0000-000054020000}"/>
    <cellStyle name="60% - Accent6 2_2012_05_09 1918A IDC RA 1 Bill check JRA" xfId="693" xr:uid="{00000000-0005-0000-0000-000055020000}"/>
    <cellStyle name="60% - Accent6 3" xfId="694" xr:uid="{00000000-0005-0000-0000-000056020000}"/>
    <cellStyle name="60% - Accent6 4" xfId="695" xr:uid="{00000000-0005-0000-0000-000057020000}"/>
    <cellStyle name="60% - Accent6 5" xfId="696" xr:uid="{00000000-0005-0000-0000-000058020000}"/>
    <cellStyle name="60% - Accent6 6" xfId="697" xr:uid="{00000000-0005-0000-0000-000059020000}"/>
    <cellStyle name="60% - Accent6 7" xfId="698" xr:uid="{00000000-0005-0000-0000-00005A020000}"/>
    <cellStyle name="60% - Accent6 8" xfId="699" xr:uid="{00000000-0005-0000-0000-00005B020000}"/>
    <cellStyle name="60% - Accent6 9" xfId="700" xr:uid="{00000000-0005-0000-0000-00005C020000}"/>
    <cellStyle name="Accent1 1" xfId="701" xr:uid="{00000000-0005-0000-0000-00005D020000}"/>
    <cellStyle name="Accent1 1 1" xfId="702" xr:uid="{00000000-0005-0000-0000-00005E020000}"/>
    <cellStyle name="Accent1 1 1 1" xfId="703" xr:uid="{00000000-0005-0000-0000-00005F020000}"/>
    <cellStyle name="Accent1 1 1 2" xfId="704" xr:uid="{00000000-0005-0000-0000-000060020000}"/>
    <cellStyle name="Accent1 1 1 3" xfId="705" xr:uid="{00000000-0005-0000-0000-000061020000}"/>
    <cellStyle name="Accent1 1 1 4" xfId="706" xr:uid="{00000000-0005-0000-0000-000062020000}"/>
    <cellStyle name="Accent1 1 1 5" xfId="707" xr:uid="{00000000-0005-0000-0000-000063020000}"/>
    <cellStyle name="Accent1 1 1 6" xfId="708" xr:uid="{00000000-0005-0000-0000-000064020000}"/>
    <cellStyle name="Accent1 1 1 7" xfId="709" xr:uid="{00000000-0005-0000-0000-000065020000}"/>
    <cellStyle name="Accent1 1 2" xfId="710" xr:uid="{00000000-0005-0000-0000-000066020000}"/>
    <cellStyle name="Accent1 1 3" xfId="711" xr:uid="{00000000-0005-0000-0000-000067020000}"/>
    <cellStyle name="Accent1 1 4" xfId="712" xr:uid="{00000000-0005-0000-0000-000068020000}"/>
    <cellStyle name="Accent1 1 5" xfId="713" xr:uid="{00000000-0005-0000-0000-000069020000}"/>
    <cellStyle name="Accent1 1 6" xfId="714" xr:uid="{00000000-0005-0000-0000-00006A020000}"/>
    <cellStyle name="Accent1 1 7" xfId="715" xr:uid="{00000000-0005-0000-0000-00006B020000}"/>
    <cellStyle name="Accent1 1 8" xfId="716" xr:uid="{00000000-0005-0000-0000-00006C020000}"/>
    <cellStyle name="Accent1 1 9" xfId="717" xr:uid="{00000000-0005-0000-0000-00006D020000}"/>
    <cellStyle name="Accent1 2" xfId="718" xr:uid="{00000000-0005-0000-0000-00006E020000}"/>
    <cellStyle name="Accent1 2 1" xfId="719" xr:uid="{00000000-0005-0000-0000-00006F020000}"/>
    <cellStyle name="Accent1 2 2" xfId="720" xr:uid="{00000000-0005-0000-0000-000070020000}"/>
    <cellStyle name="Accent1 2 3" xfId="721" xr:uid="{00000000-0005-0000-0000-000071020000}"/>
    <cellStyle name="Accent1 2 4" xfId="722" xr:uid="{00000000-0005-0000-0000-000072020000}"/>
    <cellStyle name="Accent1 2 5" xfId="723" xr:uid="{00000000-0005-0000-0000-000073020000}"/>
    <cellStyle name="Accent1 2 6" xfId="724" xr:uid="{00000000-0005-0000-0000-000074020000}"/>
    <cellStyle name="Accent1 2 7" xfId="725" xr:uid="{00000000-0005-0000-0000-000075020000}"/>
    <cellStyle name="Accent1 2_2012_05_09 1918A IDC RA 1 Bill check JRA" xfId="726" xr:uid="{00000000-0005-0000-0000-000076020000}"/>
    <cellStyle name="Accent1 3" xfId="727" xr:uid="{00000000-0005-0000-0000-000077020000}"/>
    <cellStyle name="Accent1 4" xfId="728" xr:uid="{00000000-0005-0000-0000-000078020000}"/>
    <cellStyle name="Accent1 5" xfId="729" xr:uid="{00000000-0005-0000-0000-000079020000}"/>
    <cellStyle name="Accent1 6" xfId="730" xr:uid="{00000000-0005-0000-0000-00007A020000}"/>
    <cellStyle name="Accent1 7" xfId="731" xr:uid="{00000000-0005-0000-0000-00007B020000}"/>
    <cellStyle name="Accent1 8" xfId="732" xr:uid="{00000000-0005-0000-0000-00007C020000}"/>
    <cellStyle name="Accent1 9" xfId="733" xr:uid="{00000000-0005-0000-0000-00007D020000}"/>
    <cellStyle name="Accent2 1" xfId="734" xr:uid="{00000000-0005-0000-0000-00007E020000}"/>
    <cellStyle name="Accent2 1 1" xfId="735" xr:uid="{00000000-0005-0000-0000-00007F020000}"/>
    <cellStyle name="Accent2 1 1 1" xfId="736" xr:uid="{00000000-0005-0000-0000-000080020000}"/>
    <cellStyle name="Accent2 1 1 2" xfId="737" xr:uid="{00000000-0005-0000-0000-000081020000}"/>
    <cellStyle name="Accent2 1 1 3" xfId="738" xr:uid="{00000000-0005-0000-0000-000082020000}"/>
    <cellStyle name="Accent2 1 1 4" xfId="739" xr:uid="{00000000-0005-0000-0000-000083020000}"/>
    <cellStyle name="Accent2 1 1 5" xfId="740" xr:uid="{00000000-0005-0000-0000-000084020000}"/>
    <cellStyle name="Accent2 1 1 6" xfId="741" xr:uid="{00000000-0005-0000-0000-000085020000}"/>
    <cellStyle name="Accent2 1 1 7" xfId="742" xr:uid="{00000000-0005-0000-0000-000086020000}"/>
    <cellStyle name="Accent2 1 2" xfId="743" xr:uid="{00000000-0005-0000-0000-000087020000}"/>
    <cellStyle name="Accent2 1 3" xfId="744" xr:uid="{00000000-0005-0000-0000-000088020000}"/>
    <cellStyle name="Accent2 1 4" xfId="745" xr:uid="{00000000-0005-0000-0000-000089020000}"/>
    <cellStyle name="Accent2 1 5" xfId="746" xr:uid="{00000000-0005-0000-0000-00008A020000}"/>
    <cellStyle name="Accent2 1 6" xfId="747" xr:uid="{00000000-0005-0000-0000-00008B020000}"/>
    <cellStyle name="Accent2 1 7" xfId="748" xr:uid="{00000000-0005-0000-0000-00008C020000}"/>
    <cellStyle name="Accent2 1 8" xfId="749" xr:uid="{00000000-0005-0000-0000-00008D020000}"/>
    <cellStyle name="Accent2 1 9" xfId="750" xr:uid="{00000000-0005-0000-0000-00008E020000}"/>
    <cellStyle name="Accent2 2" xfId="751" xr:uid="{00000000-0005-0000-0000-00008F020000}"/>
    <cellStyle name="Accent2 2 1" xfId="752" xr:uid="{00000000-0005-0000-0000-000090020000}"/>
    <cellStyle name="Accent2 2 2" xfId="753" xr:uid="{00000000-0005-0000-0000-000091020000}"/>
    <cellStyle name="Accent2 2 3" xfId="754" xr:uid="{00000000-0005-0000-0000-000092020000}"/>
    <cellStyle name="Accent2 2 4" xfId="755" xr:uid="{00000000-0005-0000-0000-000093020000}"/>
    <cellStyle name="Accent2 2 5" xfId="756" xr:uid="{00000000-0005-0000-0000-000094020000}"/>
    <cellStyle name="Accent2 2 6" xfId="757" xr:uid="{00000000-0005-0000-0000-000095020000}"/>
    <cellStyle name="Accent2 2 7" xfId="758" xr:uid="{00000000-0005-0000-0000-000096020000}"/>
    <cellStyle name="Accent2 2_2012_05_09 1918A IDC RA 1 Bill check JRA" xfId="759" xr:uid="{00000000-0005-0000-0000-000097020000}"/>
    <cellStyle name="Accent2 3" xfId="760" xr:uid="{00000000-0005-0000-0000-000098020000}"/>
    <cellStyle name="Accent2 4" xfId="761" xr:uid="{00000000-0005-0000-0000-000099020000}"/>
    <cellStyle name="Accent2 5" xfId="762" xr:uid="{00000000-0005-0000-0000-00009A020000}"/>
    <cellStyle name="Accent2 6" xfId="763" xr:uid="{00000000-0005-0000-0000-00009B020000}"/>
    <cellStyle name="Accent2 7" xfId="764" xr:uid="{00000000-0005-0000-0000-00009C020000}"/>
    <cellStyle name="Accent2 8" xfId="765" xr:uid="{00000000-0005-0000-0000-00009D020000}"/>
    <cellStyle name="Accent2 9" xfId="766" xr:uid="{00000000-0005-0000-0000-00009E020000}"/>
    <cellStyle name="Accent3 1" xfId="767" xr:uid="{00000000-0005-0000-0000-00009F020000}"/>
    <cellStyle name="Accent3 1 1" xfId="768" xr:uid="{00000000-0005-0000-0000-0000A0020000}"/>
    <cellStyle name="Accent3 1 1 1" xfId="769" xr:uid="{00000000-0005-0000-0000-0000A1020000}"/>
    <cellStyle name="Accent3 1 1 2" xfId="770" xr:uid="{00000000-0005-0000-0000-0000A2020000}"/>
    <cellStyle name="Accent3 1 1 3" xfId="771" xr:uid="{00000000-0005-0000-0000-0000A3020000}"/>
    <cellStyle name="Accent3 1 1 4" xfId="772" xr:uid="{00000000-0005-0000-0000-0000A4020000}"/>
    <cellStyle name="Accent3 1 1 5" xfId="773" xr:uid="{00000000-0005-0000-0000-0000A5020000}"/>
    <cellStyle name="Accent3 1 1 6" xfId="774" xr:uid="{00000000-0005-0000-0000-0000A6020000}"/>
    <cellStyle name="Accent3 1 1 7" xfId="775" xr:uid="{00000000-0005-0000-0000-0000A7020000}"/>
    <cellStyle name="Accent3 1 2" xfId="776" xr:uid="{00000000-0005-0000-0000-0000A8020000}"/>
    <cellStyle name="Accent3 1 3" xfId="777" xr:uid="{00000000-0005-0000-0000-0000A9020000}"/>
    <cellStyle name="Accent3 1 4" xfId="778" xr:uid="{00000000-0005-0000-0000-0000AA020000}"/>
    <cellStyle name="Accent3 1 5" xfId="779" xr:uid="{00000000-0005-0000-0000-0000AB020000}"/>
    <cellStyle name="Accent3 1 6" xfId="780" xr:uid="{00000000-0005-0000-0000-0000AC020000}"/>
    <cellStyle name="Accent3 1 7" xfId="781" xr:uid="{00000000-0005-0000-0000-0000AD020000}"/>
    <cellStyle name="Accent3 1 8" xfId="782" xr:uid="{00000000-0005-0000-0000-0000AE020000}"/>
    <cellStyle name="Accent3 1 9" xfId="783" xr:uid="{00000000-0005-0000-0000-0000AF020000}"/>
    <cellStyle name="Accent3 2" xfId="784" xr:uid="{00000000-0005-0000-0000-0000B0020000}"/>
    <cellStyle name="Accent3 2 1" xfId="785" xr:uid="{00000000-0005-0000-0000-0000B1020000}"/>
    <cellStyle name="Accent3 2 2" xfId="786" xr:uid="{00000000-0005-0000-0000-0000B2020000}"/>
    <cellStyle name="Accent3 2 3" xfId="787" xr:uid="{00000000-0005-0000-0000-0000B3020000}"/>
    <cellStyle name="Accent3 2 4" xfId="788" xr:uid="{00000000-0005-0000-0000-0000B4020000}"/>
    <cellStyle name="Accent3 2 5" xfId="789" xr:uid="{00000000-0005-0000-0000-0000B5020000}"/>
    <cellStyle name="Accent3 2 6" xfId="790" xr:uid="{00000000-0005-0000-0000-0000B6020000}"/>
    <cellStyle name="Accent3 2 7" xfId="791" xr:uid="{00000000-0005-0000-0000-0000B7020000}"/>
    <cellStyle name="Accent3 2_2012_05_09 1918A IDC RA 1 Bill check JRA" xfId="792" xr:uid="{00000000-0005-0000-0000-0000B8020000}"/>
    <cellStyle name="Accent3 3" xfId="793" xr:uid="{00000000-0005-0000-0000-0000B9020000}"/>
    <cellStyle name="Accent3 4" xfId="794" xr:uid="{00000000-0005-0000-0000-0000BA020000}"/>
    <cellStyle name="Accent3 5" xfId="795" xr:uid="{00000000-0005-0000-0000-0000BB020000}"/>
    <cellStyle name="Accent3 6" xfId="796" xr:uid="{00000000-0005-0000-0000-0000BC020000}"/>
    <cellStyle name="Accent3 7" xfId="797" xr:uid="{00000000-0005-0000-0000-0000BD020000}"/>
    <cellStyle name="Accent3 8" xfId="798" xr:uid="{00000000-0005-0000-0000-0000BE020000}"/>
    <cellStyle name="Accent3 9" xfId="799" xr:uid="{00000000-0005-0000-0000-0000BF020000}"/>
    <cellStyle name="Accent4 1" xfId="800" xr:uid="{00000000-0005-0000-0000-0000C0020000}"/>
    <cellStyle name="Accent4 1 1" xfId="801" xr:uid="{00000000-0005-0000-0000-0000C1020000}"/>
    <cellStyle name="Accent4 1 1 1" xfId="802" xr:uid="{00000000-0005-0000-0000-0000C2020000}"/>
    <cellStyle name="Accent4 1 1 2" xfId="803" xr:uid="{00000000-0005-0000-0000-0000C3020000}"/>
    <cellStyle name="Accent4 1 1 3" xfId="804" xr:uid="{00000000-0005-0000-0000-0000C4020000}"/>
    <cellStyle name="Accent4 1 1 4" xfId="805" xr:uid="{00000000-0005-0000-0000-0000C5020000}"/>
    <cellStyle name="Accent4 1 1 5" xfId="806" xr:uid="{00000000-0005-0000-0000-0000C6020000}"/>
    <cellStyle name="Accent4 1 1 6" xfId="807" xr:uid="{00000000-0005-0000-0000-0000C7020000}"/>
    <cellStyle name="Accent4 1 1 7" xfId="808" xr:uid="{00000000-0005-0000-0000-0000C8020000}"/>
    <cellStyle name="Accent4 1 2" xfId="809" xr:uid="{00000000-0005-0000-0000-0000C9020000}"/>
    <cellStyle name="Accent4 1 3" xfId="810" xr:uid="{00000000-0005-0000-0000-0000CA020000}"/>
    <cellStyle name="Accent4 1 4" xfId="811" xr:uid="{00000000-0005-0000-0000-0000CB020000}"/>
    <cellStyle name="Accent4 1 5" xfId="812" xr:uid="{00000000-0005-0000-0000-0000CC020000}"/>
    <cellStyle name="Accent4 1 6" xfId="813" xr:uid="{00000000-0005-0000-0000-0000CD020000}"/>
    <cellStyle name="Accent4 1 7" xfId="814" xr:uid="{00000000-0005-0000-0000-0000CE020000}"/>
    <cellStyle name="Accent4 1 8" xfId="815" xr:uid="{00000000-0005-0000-0000-0000CF020000}"/>
    <cellStyle name="Accent4 1 9" xfId="816" xr:uid="{00000000-0005-0000-0000-0000D0020000}"/>
    <cellStyle name="Accent4 2" xfId="817" xr:uid="{00000000-0005-0000-0000-0000D1020000}"/>
    <cellStyle name="Accent4 2 1" xfId="818" xr:uid="{00000000-0005-0000-0000-0000D2020000}"/>
    <cellStyle name="Accent4 2 2" xfId="819" xr:uid="{00000000-0005-0000-0000-0000D3020000}"/>
    <cellStyle name="Accent4 2 3" xfId="820" xr:uid="{00000000-0005-0000-0000-0000D4020000}"/>
    <cellStyle name="Accent4 2 4" xfId="821" xr:uid="{00000000-0005-0000-0000-0000D5020000}"/>
    <cellStyle name="Accent4 2 5" xfId="822" xr:uid="{00000000-0005-0000-0000-0000D6020000}"/>
    <cellStyle name="Accent4 2 6" xfId="823" xr:uid="{00000000-0005-0000-0000-0000D7020000}"/>
    <cellStyle name="Accent4 2 7" xfId="824" xr:uid="{00000000-0005-0000-0000-0000D8020000}"/>
    <cellStyle name="Accent4 2_2012_05_09 1918A IDC RA 1 Bill check JRA" xfId="825" xr:uid="{00000000-0005-0000-0000-0000D9020000}"/>
    <cellStyle name="Accent4 3" xfId="826" xr:uid="{00000000-0005-0000-0000-0000DA020000}"/>
    <cellStyle name="Accent4 4" xfId="827" xr:uid="{00000000-0005-0000-0000-0000DB020000}"/>
    <cellStyle name="Accent4 5" xfId="828" xr:uid="{00000000-0005-0000-0000-0000DC020000}"/>
    <cellStyle name="Accent4 6" xfId="829" xr:uid="{00000000-0005-0000-0000-0000DD020000}"/>
    <cellStyle name="Accent4 7" xfId="830" xr:uid="{00000000-0005-0000-0000-0000DE020000}"/>
    <cellStyle name="Accent4 8" xfId="831" xr:uid="{00000000-0005-0000-0000-0000DF020000}"/>
    <cellStyle name="Accent4 9" xfId="832" xr:uid="{00000000-0005-0000-0000-0000E0020000}"/>
    <cellStyle name="Accent5 1" xfId="833" xr:uid="{00000000-0005-0000-0000-0000E1020000}"/>
    <cellStyle name="Accent5 1 1" xfId="834" xr:uid="{00000000-0005-0000-0000-0000E2020000}"/>
    <cellStyle name="Accent5 1 1 1" xfId="835" xr:uid="{00000000-0005-0000-0000-0000E3020000}"/>
    <cellStyle name="Accent5 1 1 2" xfId="836" xr:uid="{00000000-0005-0000-0000-0000E4020000}"/>
    <cellStyle name="Accent5 1 1 3" xfId="837" xr:uid="{00000000-0005-0000-0000-0000E5020000}"/>
    <cellStyle name="Accent5 1 1 4" xfId="838" xr:uid="{00000000-0005-0000-0000-0000E6020000}"/>
    <cellStyle name="Accent5 1 1 5" xfId="839" xr:uid="{00000000-0005-0000-0000-0000E7020000}"/>
    <cellStyle name="Accent5 1 1 6" xfId="840" xr:uid="{00000000-0005-0000-0000-0000E8020000}"/>
    <cellStyle name="Accent5 1 1 7" xfId="841" xr:uid="{00000000-0005-0000-0000-0000E9020000}"/>
    <cellStyle name="Accent5 1 2" xfId="842" xr:uid="{00000000-0005-0000-0000-0000EA020000}"/>
    <cellStyle name="Accent5 1 3" xfId="843" xr:uid="{00000000-0005-0000-0000-0000EB020000}"/>
    <cellStyle name="Accent5 1 4" xfId="844" xr:uid="{00000000-0005-0000-0000-0000EC020000}"/>
    <cellStyle name="Accent5 1 5" xfId="845" xr:uid="{00000000-0005-0000-0000-0000ED020000}"/>
    <cellStyle name="Accent5 1 6" xfId="846" xr:uid="{00000000-0005-0000-0000-0000EE020000}"/>
    <cellStyle name="Accent5 1 7" xfId="847" xr:uid="{00000000-0005-0000-0000-0000EF020000}"/>
    <cellStyle name="Accent5 1 8" xfId="848" xr:uid="{00000000-0005-0000-0000-0000F0020000}"/>
    <cellStyle name="Accent5 1 9" xfId="849" xr:uid="{00000000-0005-0000-0000-0000F1020000}"/>
    <cellStyle name="Accent5 2" xfId="850" xr:uid="{00000000-0005-0000-0000-0000F2020000}"/>
    <cellStyle name="Accent5 2 1" xfId="851" xr:uid="{00000000-0005-0000-0000-0000F3020000}"/>
    <cellStyle name="Accent5 2 2" xfId="852" xr:uid="{00000000-0005-0000-0000-0000F4020000}"/>
    <cellStyle name="Accent5 2 3" xfId="853" xr:uid="{00000000-0005-0000-0000-0000F5020000}"/>
    <cellStyle name="Accent5 2 4" xfId="854" xr:uid="{00000000-0005-0000-0000-0000F6020000}"/>
    <cellStyle name="Accent5 2 5" xfId="855" xr:uid="{00000000-0005-0000-0000-0000F7020000}"/>
    <cellStyle name="Accent5 2 6" xfId="856" xr:uid="{00000000-0005-0000-0000-0000F8020000}"/>
    <cellStyle name="Accent5 2 7" xfId="857" xr:uid="{00000000-0005-0000-0000-0000F9020000}"/>
    <cellStyle name="Accent5 2_2012_05_09 1918A IDC RA 1 Bill check JRA" xfId="858" xr:uid="{00000000-0005-0000-0000-0000FA020000}"/>
    <cellStyle name="Accent5 3" xfId="859" xr:uid="{00000000-0005-0000-0000-0000FB020000}"/>
    <cellStyle name="Accent5 4" xfId="860" xr:uid="{00000000-0005-0000-0000-0000FC020000}"/>
    <cellStyle name="Accent5 5" xfId="861" xr:uid="{00000000-0005-0000-0000-0000FD020000}"/>
    <cellStyle name="Accent5 6" xfId="862" xr:uid="{00000000-0005-0000-0000-0000FE020000}"/>
    <cellStyle name="Accent5 7" xfId="863" xr:uid="{00000000-0005-0000-0000-0000FF020000}"/>
    <cellStyle name="Accent5 8" xfId="864" xr:uid="{00000000-0005-0000-0000-000000030000}"/>
    <cellStyle name="Accent5 9" xfId="865" xr:uid="{00000000-0005-0000-0000-000001030000}"/>
    <cellStyle name="Accent6 1" xfId="866" xr:uid="{00000000-0005-0000-0000-000002030000}"/>
    <cellStyle name="Accent6 1 1" xfId="867" xr:uid="{00000000-0005-0000-0000-000003030000}"/>
    <cellStyle name="Accent6 1 1 1" xfId="868" xr:uid="{00000000-0005-0000-0000-000004030000}"/>
    <cellStyle name="Accent6 1 1 2" xfId="869" xr:uid="{00000000-0005-0000-0000-000005030000}"/>
    <cellStyle name="Accent6 1 1 3" xfId="870" xr:uid="{00000000-0005-0000-0000-000006030000}"/>
    <cellStyle name="Accent6 1 1 4" xfId="871" xr:uid="{00000000-0005-0000-0000-000007030000}"/>
    <cellStyle name="Accent6 1 1 5" xfId="872" xr:uid="{00000000-0005-0000-0000-000008030000}"/>
    <cellStyle name="Accent6 1 1 6" xfId="873" xr:uid="{00000000-0005-0000-0000-000009030000}"/>
    <cellStyle name="Accent6 1 1 7" xfId="874" xr:uid="{00000000-0005-0000-0000-00000A030000}"/>
    <cellStyle name="Accent6 1 2" xfId="875" xr:uid="{00000000-0005-0000-0000-00000B030000}"/>
    <cellStyle name="Accent6 1 3" xfId="876" xr:uid="{00000000-0005-0000-0000-00000C030000}"/>
    <cellStyle name="Accent6 1 4" xfId="877" xr:uid="{00000000-0005-0000-0000-00000D030000}"/>
    <cellStyle name="Accent6 1 5" xfId="878" xr:uid="{00000000-0005-0000-0000-00000E030000}"/>
    <cellStyle name="Accent6 1 6" xfId="879" xr:uid="{00000000-0005-0000-0000-00000F030000}"/>
    <cellStyle name="Accent6 1 7" xfId="880" xr:uid="{00000000-0005-0000-0000-000010030000}"/>
    <cellStyle name="Accent6 1 8" xfId="881" xr:uid="{00000000-0005-0000-0000-000011030000}"/>
    <cellStyle name="Accent6 1 9" xfId="882" xr:uid="{00000000-0005-0000-0000-000012030000}"/>
    <cellStyle name="Accent6 2" xfId="883" xr:uid="{00000000-0005-0000-0000-000013030000}"/>
    <cellStyle name="Accent6 2 1" xfId="884" xr:uid="{00000000-0005-0000-0000-000014030000}"/>
    <cellStyle name="Accent6 2 2" xfId="885" xr:uid="{00000000-0005-0000-0000-000015030000}"/>
    <cellStyle name="Accent6 2 3" xfId="886" xr:uid="{00000000-0005-0000-0000-000016030000}"/>
    <cellStyle name="Accent6 2 4" xfId="887" xr:uid="{00000000-0005-0000-0000-000017030000}"/>
    <cellStyle name="Accent6 2 5" xfId="888" xr:uid="{00000000-0005-0000-0000-000018030000}"/>
    <cellStyle name="Accent6 2 6" xfId="889" xr:uid="{00000000-0005-0000-0000-000019030000}"/>
    <cellStyle name="Accent6 2 7" xfId="890" xr:uid="{00000000-0005-0000-0000-00001A030000}"/>
    <cellStyle name="Accent6 2_2012_05_09 1918A IDC RA 1 Bill check JRA" xfId="891" xr:uid="{00000000-0005-0000-0000-00001B030000}"/>
    <cellStyle name="Accent6 3" xfId="892" xr:uid="{00000000-0005-0000-0000-00001C030000}"/>
    <cellStyle name="Accent6 4" xfId="893" xr:uid="{00000000-0005-0000-0000-00001D030000}"/>
    <cellStyle name="Accent6 5" xfId="894" xr:uid="{00000000-0005-0000-0000-00001E030000}"/>
    <cellStyle name="Accent6 6" xfId="895" xr:uid="{00000000-0005-0000-0000-00001F030000}"/>
    <cellStyle name="Accent6 7" xfId="896" xr:uid="{00000000-0005-0000-0000-000020030000}"/>
    <cellStyle name="Accent6 8" xfId="897" xr:uid="{00000000-0005-0000-0000-000021030000}"/>
    <cellStyle name="Accent6 9" xfId="898" xr:uid="{00000000-0005-0000-0000-000022030000}"/>
    <cellStyle name="Bad 1" xfId="899" xr:uid="{00000000-0005-0000-0000-000023030000}"/>
    <cellStyle name="Bad 1 1" xfId="900" xr:uid="{00000000-0005-0000-0000-000024030000}"/>
    <cellStyle name="Bad 1 1 1" xfId="901" xr:uid="{00000000-0005-0000-0000-000025030000}"/>
    <cellStyle name="Bad 1 1 2" xfId="902" xr:uid="{00000000-0005-0000-0000-000026030000}"/>
    <cellStyle name="Bad 1 1 3" xfId="903" xr:uid="{00000000-0005-0000-0000-000027030000}"/>
    <cellStyle name="Bad 1 1 4" xfId="904" xr:uid="{00000000-0005-0000-0000-000028030000}"/>
    <cellStyle name="Bad 1 1 5" xfId="905" xr:uid="{00000000-0005-0000-0000-000029030000}"/>
    <cellStyle name="Bad 1 1 6" xfId="906" xr:uid="{00000000-0005-0000-0000-00002A030000}"/>
    <cellStyle name="Bad 1 1 7" xfId="907" xr:uid="{00000000-0005-0000-0000-00002B030000}"/>
    <cellStyle name="Bad 1 2" xfId="908" xr:uid="{00000000-0005-0000-0000-00002C030000}"/>
    <cellStyle name="Bad 1 3" xfId="909" xr:uid="{00000000-0005-0000-0000-00002D030000}"/>
    <cellStyle name="Bad 1 4" xfId="910" xr:uid="{00000000-0005-0000-0000-00002E030000}"/>
    <cellStyle name="Bad 1 5" xfId="911" xr:uid="{00000000-0005-0000-0000-00002F030000}"/>
    <cellStyle name="Bad 1 6" xfId="912" xr:uid="{00000000-0005-0000-0000-000030030000}"/>
    <cellStyle name="Bad 1 7" xfId="913" xr:uid="{00000000-0005-0000-0000-000031030000}"/>
    <cellStyle name="Bad 1 8" xfId="914" xr:uid="{00000000-0005-0000-0000-000032030000}"/>
    <cellStyle name="Bad 1 9" xfId="915" xr:uid="{00000000-0005-0000-0000-000033030000}"/>
    <cellStyle name="Bad 2" xfId="916" xr:uid="{00000000-0005-0000-0000-000034030000}"/>
    <cellStyle name="Bad 2 1" xfId="917" xr:uid="{00000000-0005-0000-0000-000035030000}"/>
    <cellStyle name="Bad 2 2" xfId="918" xr:uid="{00000000-0005-0000-0000-000036030000}"/>
    <cellStyle name="Bad 2 3" xfId="919" xr:uid="{00000000-0005-0000-0000-000037030000}"/>
    <cellStyle name="Bad 2 4" xfId="920" xr:uid="{00000000-0005-0000-0000-000038030000}"/>
    <cellStyle name="Bad 2 5" xfId="921" xr:uid="{00000000-0005-0000-0000-000039030000}"/>
    <cellStyle name="Bad 2 6" xfId="922" xr:uid="{00000000-0005-0000-0000-00003A030000}"/>
    <cellStyle name="Bad 2 7" xfId="923" xr:uid="{00000000-0005-0000-0000-00003B030000}"/>
    <cellStyle name="Bad 2_2012_05_09 1918A IDC RA 1 Bill check JRA" xfId="924" xr:uid="{00000000-0005-0000-0000-00003C030000}"/>
    <cellStyle name="Bad 3" xfId="925" xr:uid="{00000000-0005-0000-0000-00003D030000}"/>
    <cellStyle name="Bad 4" xfId="926" xr:uid="{00000000-0005-0000-0000-00003E030000}"/>
    <cellStyle name="Bad 5" xfId="927" xr:uid="{00000000-0005-0000-0000-00003F030000}"/>
    <cellStyle name="Bad 6" xfId="928" xr:uid="{00000000-0005-0000-0000-000040030000}"/>
    <cellStyle name="Bad 7" xfId="929" xr:uid="{00000000-0005-0000-0000-000041030000}"/>
    <cellStyle name="Bad 8" xfId="930" xr:uid="{00000000-0005-0000-0000-000042030000}"/>
    <cellStyle name="Bad 9" xfId="931" xr:uid="{00000000-0005-0000-0000-000043030000}"/>
    <cellStyle name="Calc Currency (0)" xfId="932" xr:uid="{00000000-0005-0000-0000-000044030000}"/>
    <cellStyle name="Calc Currency (2)" xfId="933" xr:uid="{00000000-0005-0000-0000-000045030000}"/>
    <cellStyle name="Calc Percent (0)" xfId="934" xr:uid="{00000000-0005-0000-0000-000046030000}"/>
    <cellStyle name="Calc Percent (1)" xfId="935" xr:uid="{00000000-0005-0000-0000-000047030000}"/>
    <cellStyle name="Calc Percent (2)" xfId="936" xr:uid="{00000000-0005-0000-0000-000048030000}"/>
    <cellStyle name="Calc Units (0)" xfId="937" xr:uid="{00000000-0005-0000-0000-000049030000}"/>
    <cellStyle name="Calc Units (1)" xfId="938" xr:uid="{00000000-0005-0000-0000-00004A030000}"/>
    <cellStyle name="Calc Units (2)" xfId="939" xr:uid="{00000000-0005-0000-0000-00004B030000}"/>
    <cellStyle name="Calculation 1" xfId="940" xr:uid="{00000000-0005-0000-0000-00004C030000}"/>
    <cellStyle name="Calculation 1 1" xfId="941" xr:uid="{00000000-0005-0000-0000-00004D030000}"/>
    <cellStyle name="Calculation 1 1 1" xfId="942" xr:uid="{00000000-0005-0000-0000-00004E030000}"/>
    <cellStyle name="Calculation 1 1 1 2" xfId="1912" xr:uid="{00000000-0005-0000-0000-00004F030000}"/>
    <cellStyle name="Calculation 1 1 1 3" xfId="1871" xr:uid="{00000000-0005-0000-0000-000050030000}"/>
    <cellStyle name="Calculation 1 1 1 4" xfId="1880" xr:uid="{00000000-0005-0000-0000-000051030000}"/>
    <cellStyle name="Calculation 1 1 1 5" xfId="1875" xr:uid="{00000000-0005-0000-0000-000052030000}"/>
    <cellStyle name="Calculation 1 1 10" xfId="1879" xr:uid="{00000000-0005-0000-0000-000053030000}"/>
    <cellStyle name="Calculation 1 1 11" xfId="1876" xr:uid="{00000000-0005-0000-0000-000054030000}"/>
    <cellStyle name="Calculation 1 1 2" xfId="943" xr:uid="{00000000-0005-0000-0000-000055030000}"/>
    <cellStyle name="Calculation 1 1 2 2" xfId="1913" xr:uid="{00000000-0005-0000-0000-000056030000}"/>
    <cellStyle name="Calculation 1 1 2 3" xfId="1870" xr:uid="{00000000-0005-0000-0000-000057030000}"/>
    <cellStyle name="Calculation 1 1 2 4" xfId="1881" xr:uid="{00000000-0005-0000-0000-000058030000}"/>
    <cellStyle name="Calculation 1 1 2 5" xfId="1874" xr:uid="{00000000-0005-0000-0000-000059030000}"/>
    <cellStyle name="Calculation 1 1 3" xfId="944" xr:uid="{00000000-0005-0000-0000-00005A030000}"/>
    <cellStyle name="Calculation 1 1 3 2" xfId="1914" xr:uid="{00000000-0005-0000-0000-00005B030000}"/>
    <cellStyle name="Calculation 1 1 3 3" xfId="1869" xr:uid="{00000000-0005-0000-0000-00005C030000}"/>
    <cellStyle name="Calculation 1 1 3 4" xfId="1882" xr:uid="{00000000-0005-0000-0000-00005D030000}"/>
    <cellStyle name="Calculation 1 1 3 5" xfId="1841" xr:uid="{00000000-0005-0000-0000-00005E030000}"/>
    <cellStyle name="Calculation 1 1 4" xfId="945" xr:uid="{00000000-0005-0000-0000-00005F030000}"/>
    <cellStyle name="Calculation 1 1 4 2" xfId="1915" xr:uid="{00000000-0005-0000-0000-000060030000}"/>
    <cellStyle name="Calculation 1 1 4 3" xfId="1868" xr:uid="{00000000-0005-0000-0000-000061030000}"/>
    <cellStyle name="Calculation 1 1 4 4" xfId="1883" xr:uid="{00000000-0005-0000-0000-000062030000}"/>
    <cellStyle name="Calculation 1 1 4 5" xfId="1840" xr:uid="{00000000-0005-0000-0000-000063030000}"/>
    <cellStyle name="Calculation 1 1 5" xfId="946" xr:uid="{00000000-0005-0000-0000-000064030000}"/>
    <cellStyle name="Calculation 1 1 5 2" xfId="1916" xr:uid="{00000000-0005-0000-0000-000065030000}"/>
    <cellStyle name="Calculation 1 1 5 3" xfId="1867" xr:uid="{00000000-0005-0000-0000-000066030000}"/>
    <cellStyle name="Calculation 1 1 5 4" xfId="1884" xr:uid="{00000000-0005-0000-0000-000067030000}"/>
    <cellStyle name="Calculation 1 1 5 5" xfId="1839" xr:uid="{00000000-0005-0000-0000-000068030000}"/>
    <cellStyle name="Calculation 1 1 6" xfId="947" xr:uid="{00000000-0005-0000-0000-000069030000}"/>
    <cellStyle name="Calculation 1 1 6 2" xfId="1917" xr:uid="{00000000-0005-0000-0000-00006A030000}"/>
    <cellStyle name="Calculation 1 1 6 3" xfId="1866" xr:uid="{00000000-0005-0000-0000-00006B030000}"/>
    <cellStyle name="Calculation 1 1 6 4" xfId="1885" xr:uid="{00000000-0005-0000-0000-00006C030000}"/>
    <cellStyle name="Calculation 1 1 6 5" xfId="1838" xr:uid="{00000000-0005-0000-0000-00006D030000}"/>
    <cellStyle name="Calculation 1 1 7" xfId="948" xr:uid="{00000000-0005-0000-0000-00006E030000}"/>
    <cellStyle name="Calculation 1 1 7 2" xfId="1918" xr:uid="{00000000-0005-0000-0000-00006F030000}"/>
    <cellStyle name="Calculation 1 1 7 3" xfId="1865" xr:uid="{00000000-0005-0000-0000-000070030000}"/>
    <cellStyle name="Calculation 1 1 7 4" xfId="1886" xr:uid="{00000000-0005-0000-0000-000071030000}"/>
    <cellStyle name="Calculation 1 1 7 5" xfId="1837" xr:uid="{00000000-0005-0000-0000-000072030000}"/>
    <cellStyle name="Calculation 1 1 8" xfId="1911" xr:uid="{00000000-0005-0000-0000-000073030000}"/>
    <cellStyle name="Calculation 1 1 9" xfId="1872" xr:uid="{00000000-0005-0000-0000-000074030000}"/>
    <cellStyle name="Calculation 1 10" xfId="1910" xr:uid="{00000000-0005-0000-0000-000075030000}"/>
    <cellStyle name="Calculation 1 11" xfId="1873" xr:uid="{00000000-0005-0000-0000-000076030000}"/>
    <cellStyle name="Calculation 1 12" xfId="1878" xr:uid="{00000000-0005-0000-0000-000077030000}"/>
    <cellStyle name="Calculation 1 13" xfId="1877" xr:uid="{00000000-0005-0000-0000-000078030000}"/>
    <cellStyle name="Calculation 1 2" xfId="949" xr:uid="{00000000-0005-0000-0000-000079030000}"/>
    <cellStyle name="Calculation 1 2 2" xfId="1919" xr:uid="{00000000-0005-0000-0000-00007A030000}"/>
    <cellStyle name="Calculation 1 2 3" xfId="1864" xr:uid="{00000000-0005-0000-0000-00007B030000}"/>
    <cellStyle name="Calculation 1 2 4" xfId="1887" xr:uid="{00000000-0005-0000-0000-00007C030000}"/>
    <cellStyle name="Calculation 1 2 5" xfId="1836" xr:uid="{00000000-0005-0000-0000-00007D030000}"/>
    <cellStyle name="Calculation 1 3" xfId="950" xr:uid="{00000000-0005-0000-0000-00007E030000}"/>
    <cellStyle name="Calculation 1 3 2" xfId="1920" xr:uid="{00000000-0005-0000-0000-00007F030000}"/>
    <cellStyle name="Calculation 1 3 3" xfId="1863" xr:uid="{00000000-0005-0000-0000-000080030000}"/>
    <cellStyle name="Calculation 1 3 4" xfId="1888" xr:uid="{00000000-0005-0000-0000-000081030000}"/>
    <cellStyle name="Calculation 1 3 5" xfId="1835" xr:uid="{00000000-0005-0000-0000-000082030000}"/>
    <cellStyle name="Calculation 1 4" xfId="951" xr:uid="{00000000-0005-0000-0000-000083030000}"/>
    <cellStyle name="Calculation 1 4 2" xfId="1921" xr:uid="{00000000-0005-0000-0000-000084030000}"/>
    <cellStyle name="Calculation 1 4 3" xfId="1862" xr:uid="{00000000-0005-0000-0000-000085030000}"/>
    <cellStyle name="Calculation 1 4 4" xfId="1889" xr:uid="{00000000-0005-0000-0000-000086030000}"/>
    <cellStyle name="Calculation 1 4 5" xfId="1834" xr:uid="{00000000-0005-0000-0000-000087030000}"/>
    <cellStyle name="Calculation 1 5" xfId="952" xr:uid="{00000000-0005-0000-0000-000088030000}"/>
    <cellStyle name="Calculation 1 5 2" xfId="1922" xr:uid="{00000000-0005-0000-0000-000089030000}"/>
    <cellStyle name="Calculation 1 5 3" xfId="1861" xr:uid="{00000000-0005-0000-0000-00008A030000}"/>
    <cellStyle name="Calculation 1 5 4" xfId="1890" xr:uid="{00000000-0005-0000-0000-00008B030000}"/>
    <cellStyle name="Calculation 1 5 5" xfId="1833" xr:uid="{00000000-0005-0000-0000-00008C030000}"/>
    <cellStyle name="Calculation 1 6" xfId="953" xr:uid="{00000000-0005-0000-0000-00008D030000}"/>
    <cellStyle name="Calculation 1 6 2" xfId="1923" xr:uid="{00000000-0005-0000-0000-00008E030000}"/>
    <cellStyle name="Calculation 1 6 3" xfId="1860" xr:uid="{00000000-0005-0000-0000-00008F030000}"/>
    <cellStyle name="Calculation 1 6 4" xfId="1891" xr:uid="{00000000-0005-0000-0000-000090030000}"/>
    <cellStyle name="Calculation 1 6 5" xfId="1832" xr:uid="{00000000-0005-0000-0000-000091030000}"/>
    <cellStyle name="Calculation 1 7" xfId="954" xr:uid="{00000000-0005-0000-0000-000092030000}"/>
    <cellStyle name="Calculation 1 7 2" xfId="1924" xr:uid="{00000000-0005-0000-0000-000093030000}"/>
    <cellStyle name="Calculation 1 7 3" xfId="1859" xr:uid="{00000000-0005-0000-0000-000094030000}"/>
    <cellStyle name="Calculation 1 7 4" xfId="1892" xr:uid="{00000000-0005-0000-0000-000095030000}"/>
    <cellStyle name="Calculation 1 7 5" xfId="1831" xr:uid="{00000000-0005-0000-0000-000096030000}"/>
    <cellStyle name="Calculation 1 8" xfId="955" xr:uid="{00000000-0005-0000-0000-000097030000}"/>
    <cellStyle name="Calculation 1 8 2" xfId="1925" xr:uid="{00000000-0005-0000-0000-000098030000}"/>
    <cellStyle name="Calculation 1 8 3" xfId="1858" xr:uid="{00000000-0005-0000-0000-000099030000}"/>
    <cellStyle name="Calculation 1 8 4" xfId="1893" xr:uid="{00000000-0005-0000-0000-00009A030000}"/>
    <cellStyle name="Calculation 1 8 5" xfId="1830" xr:uid="{00000000-0005-0000-0000-00009B030000}"/>
    <cellStyle name="Calculation 1 9" xfId="956" xr:uid="{00000000-0005-0000-0000-00009C030000}"/>
    <cellStyle name="Calculation 1 9 2" xfId="1926" xr:uid="{00000000-0005-0000-0000-00009D030000}"/>
    <cellStyle name="Calculation 1 9 3" xfId="1857" xr:uid="{00000000-0005-0000-0000-00009E030000}"/>
    <cellStyle name="Calculation 1 9 4" xfId="1894" xr:uid="{00000000-0005-0000-0000-00009F030000}"/>
    <cellStyle name="Calculation 1 9 5" xfId="1829" xr:uid="{00000000-0005-0000-0000-0000A0030000}"/>
    <cellStyle name="Calculation 2" xfId="957" xr:uid="{00000000-0005-0000-0000-0000A1030000}"/>
    <cellStyle name="Calculation 2 1" xfId="958" xr:uid="{00000000-0005-0000-0000-0000A2030000}"/>
    <cellStyle name="Calculation 2 1 2" xfId="1928" xr:uid="{00000000-0005-0000-0000-0000A3030000}"/>
    <cellStyle name="Calculation 2 1 3" xfId="1855" xr:uid="{00000000-0005-0000-0000-0000A4030000}"/>
    <cellStyle name="Calculation 2 1 4" xfId="1896" xr:uid="{00000000-0005-0000-0000-0000A5030000}"/>
    <cellStyle name="Calculation 2 1 5" xfId="1827" xr:uid="{00000000-0005-0000-0000-0000A6030000}"/>
    <cellStyle name="Calculation 2 10" xfId="1895" xr:uid="{00000000-0005-0000-0000-0000A7030000}"/>
    <cellStyle name="Calculation 2 11" xfId="1828" xr:uid="{00000000-0005-0000-0000-0000A8030000}"/>
    <cellStyle name="Calculation 2 2" xfId="959" xr:uid="{00000000-0005-0000-0000-0000A9030000}"/>
    <cellStyle name="Calculation 2 2 2" xfId="1929" xr:uid="{00000000-0005-0000-0000-0000AA030000}"/>
    <cellStyle name="Calculation 2 2 3" xfId="1854" xr:uid="{00000000-0005-0000-0000-0000AB030000}"/>
    <cellStyle name="Calculation 2 2 4" xfId="1897" xr:uid="{00000000-0005-0000-0000-0000AC030000}"/>
    <cellStyle name="Calculation 2 2 5" xfId="1826" xr:uid="{00000000-0005-0000-0000-0000AD030000}"/>
    <cellStyle name="Calculation 2 3" xfId="960" xr:uid="{00000000-0005-0000-0000-0000AE030000}"/>
    <cellStyle name="Calculation 2 3 2" xfId="1930" xr:uid="{00000000-0005-0000-0000-0000AF030000}"/>
    <cellStyle name="Calculation 2 3 3" xfId="1853" xr:uid="{00000000-0005-0000-0000-0000B0030000}"/>
    <cellStyle name="Calculation 2 3 4" xfId="1898" xr:uid="{00000000-0005-0000-0000-0000B1030000}"/>
    <cellStyle name="Calculation 2 3 5" xfId="1825" xr:uid="{00000000-0005-0000-0000-0000B2030000}"/>
    <cellStyle name="Calculation 2 4" xfId="961" xr:uid="{00000000-0005-0000-0000-0000B3030000}"/>
    <cellStyle name="Calculation 2 4 2" xfId="1931" xr:uid="{00000000-0005-0000-0000-0000B4030000}"/>
    <cellStyle name="Calculation 2 4 3" xfId="1852" xr:uid="{00000000-0005-0000-0000-0000B5030000}"/>
    <cellStyle name="Calculation 2 4 4" xfId="1899" xr:uid="{00000000-0005-0000-0000-0000B6030000}"/>
    <cellStyle name="Calculation 2 4 5" xfId="1824" xr:uid="{00000000-0005-0000-0000-0000B7030000}"/>
    <cellStyle name="Calculation 2 5" xfId="962" xr:uid="{00000000-0005-0000-0000-0000B8030000}"/>
    <cellStyle name="Calculation 2 5 2" xfId="1932" xr:uid="{00000000-0005-0000-0000-0000B9030000}"/>
    <cellStyle name="Calculation 2 5 3" xfId="1851" xr:uid="{00000000-0005-0000-0000-0000BA030000}"/>
    <cellStyle name="Calculation 2 5 4" xfId="1900" xr:uid="{00000000-0005-0000-0000-0000BB030000}"/>
    <cellStyle name="Calculation 2 5 5" xfId="1823" xr:uid="{00000000-0005-0000-0000-0000BC030000}"/>
    <cellStyle name="Calculation 2 6" xfId="963" xr:uid="{00000000-0005-0000-0000-0000BD030000}"/>
    <cellStyle name="Calculation 2 6 2" xfId="1933" xr:uid="{00000000-0005-0000-0000-0000BE030000}"/>
    <cellStyle name="Calculation 2 6 3" xfId="1850" xr:uid="{00000000-0005-0000-0000-0000BF030000}"/>
    <cellStyle name="Calculation 2 6 4" xfId="1901" xr:uid="{00000000-0005-0000-0000-0000C0030000}"/>
    <cellStyle name="Calculation 2 6 5" xfId="1822" xr:uid="{00000000-0005-0000-0000-0000C1030000}"/>
    <cellStyle name="Calculation 2 7" xfId="964" xr:uid="{00000000-0005-0000-0000-0000C2030000}"/>
    <cellStyle name="Calculation 2 7 2" xfId="1934" xr:uid="{00000000-0005-0000-0000-0000C3030000}"/>
    <cellStyle name="Calculation 2 7 3" xfId="1849" xr:uid="{00000000-0005-0000-0000-0000C4030000}"/>
    <cellStyle name="Calculation 2 7 4" xfId="1902" xr:uid="{00000000-0005-0000-0000-0000C5030000}"/>
    <cellStyle name="Calculation 2 7 5" xfId="1821" xr:uid="{00000000-0005-0000-0000-0000C6030000}"/>
    <cellStyle name="Calculation 2 8" xfId="1927" xr:uid="{00000000-0005-0000-0000-0000C7030000}"/>
    <cellStyle name="Calculation 2 9" xfId="1856" xr:uid="{00000000-0005-0000-0000-0000C8030000}"/>
    <cellStyle name="Calculation 2_2012_05_09 1918A IDC RA 1 Bill check JRA" xfId="965" xr:uid="{00000000-0005-0000-0000-0000C9030000}"/>
    <cellStyle name="Calculation 3" xfId="966" xr:uid="{00000000-0005-0000-0000-0000CA030000}"/>
    <cellStyle name="Calculation 3 2" xfId="1935" xr:uid="{00000000-0005-0000-0000-0000CB030000}"/>
    <cellStyle name="Calculation 3 3" xfId="1848" xr:uid="{00000000-0005-0000-0000-0000CC030000}"/>
    <cellStyle name="Calculation 3 4" xfId="1903" xr:uid="{00000000-0005-0000-0000-0000CD030000}"/>
    <cellStyle name="Calculation 3 5" xfId="1820" xr:uid="{00000000-0005-0000-0000-0000CE030000}"/>
    <cellStyle name="Calculation 4" xfId="967" xr:uid="{00000000-0005-0000-0000-0000CF030000}"/>
    <cellStyle name="Calculation 4 2" xfId="1936" xr:uid="{00000000-0005-0000-0000-0000D0030000}"/>
    <cellStyle name="Calculation 4 3" xfId="1847" xr:uid="{00000000-0005-0000-0000-0000D1030000}"/>
    <cellStyle name="Calculation 4 4" xfId="1904" xr:uid="{00000000-0005-0000-0000-0000D2030000}"/>
    <cellStyle name="Calculation 4 5" xfId="1819" xr:uid="{00000000-0005-0000-0000-0000D3030000}"/>
    <cellStyle name="Calculation 5" xfId="968" xr:uid="{00000000-0005-0000-0000-0000D4030000}"/>
    <cellStyle name="Calculation 5 2" xfId="1937" xr:uid="{00000000-0005-0000-0000-0000D5030000}"/>
    <cellStyle name="Calculation 5 3" xfId="1846" xr:uid="{00000000-0005-0000-0000-0000D6030000}"/>
    <cellStyle name="Calculation 5 4" xfId="1905" xr:uid="{00000000-0005-0000-0000-0000D7030000}"/>
    <cellStyle name="Calculation 5 5" xfId="1818" xr:uid="{00000000-0005-0000-0000-0000D8030000}"/>
    <cellStyle name="Calculation 6" xfId="969" xr:uid="{00000000-0005-0000-0000-0000D9030000}"/>
    <cellStyle name="Calculation 6 2" xfId="1938" xr:uid="{00000000-0005-0000-0000-0000DA030000}"/>
    <cellStyle name="Calculation 6 3" xfId="1845" xr:uid="{00000000-0005-0000-0000-0000DB030000}"/>
    <cellStyle name="Calculation 6 4" xfId="1906" xr:uid="{00000000-0005-0000-0000-0000DC030000}"/>
    <cellStyle name="Calculation 6 5" xfId="1817" xr:uid="{00000000-0005-0000-0000-0000DD030000}"/>
    <cellStyle name="Calculation 7" xfId="970" xr:uid="{00000000-0005-0000-0000-0000DE030000}"/>
    <cellStyle name="Calculation 7 2" xfId="1939" xr:uid="{00000000-0005-0000-0000-0000DF030000}"/>
    <cellStyle name="Calculation 7 3" xfId="1844" xr:uid="{00000000-0005-0000-0000-0000E0030000}"/>
    <cellStyle name="Calculation 7 4" xfId="1907" xr:uid="{00000000-0005-0000-0000-0000E1030000}"/>
    <cellStyle name="Calculation 7 5" xfId="1816" xr:uid="{00000000-0005-0000-0000-0000E2030000}"/>
    <cellStyle name="Calculation 8" xfId="971" xr:uid="{00000000-0005-0000-0000-0000E3030000}"/>
    <cellStyle name="Calculation 8 2" xfId="1940" xr:uid="{00000000-0005-0000-0000-0000E4030000}"/>
    <cellStyle name="Calculation 8 3" xfId="1843" xr:uid="{00000000-0005-0000-0000-0000E5030000}"/>
    <cellStyle name="Calculation 8 4" xfId="1908" xr:uid="{00000000-0005-0000-0000-0000E6030000}"/>
    <cellStyle name="Calculation 8 5" xfId="1815" xr:uid="{00000000-0005-0000-0000-0000E7030000}"/>
    <cellStyle name="Calculation 9" xfId="972" xr:uid="{00000000-0005-0000-0000-0000E8030000}"/>
    <cellStyle name="Calculation 9 2" xfId="1941" xr:uid="{00000000-0005-0000-0000-0000E9030000}"/>
    <cellStyle name="Calculation 9 3" xfId="1842" xr:uid="{00000000-0005-0000-0000-0000EA030000}"/>
    <cellStyle name="Calculation 9 4" xfId="1909" xr:uid="{00000000-0005-0000-0000-0000EB030000}"/>
    <cellStyle name="Calculation 9 5" xfId="1814" xr:uid="{00000000-0005-0000-0000-0000EC030000}"/>
    <cellStyle name="Check Cell 1" xfId="973" xr:uid="{00000000-0005-0000-0000-0000ED030000}"/>
    <cellStyle name="Check Cell 1 1" xfId="974" xr:uid="{00000000-0005-0000-0000-0000EE030000}"/>
    <cellStyle name="Check Cell 1 1 1" xfId="975" xr:uid="{00000000-0005-0000-0000-0000EF030000}"/>
    <cellStyle name="Check Cell 1 1 2" xfId="976" xr:uid="{00000000-0005-0000-0000-0000F0030000}"/>
    <cellStyle name="Check Cell 1 1 3" xfId="977" xr:uid="{00000000-0005-0000-0000-0000F1030000}"/>
    <cellStyle name="Check Cell 1 1 4" xfId="978" xr:uid="{00000000-0005-0000-0000-0000F2030000}"/>
    <cellStyle name="Check Cell 1 1 5" xfId="979" xr:uid="{00000000-0005-0000-0000-0000F3030000}"/>
    <cellStyle name="Check Cell 1 1 6" xfId="980" xr:uid="{00000000-0005-0000-0000-0000F4030000}"/>
    <cellStyle name="Check Cell 1 1 7" xfId="981" xr:uid="{00000000-0005-0000-0000-0000F5030000}"/>
    <cellStyle name="Check Cell 1 2" xfId="982" xr:uid="{00000000-0005-0000-0000-0000F6030000}"/>
    <cellStyle name="Check Cell 1 3" xfId="983" xr:uid="{00000000-0005-0000-0000-0000F7030000}"/>
    <cellStyle name="Check Cell 1 4" xfId="984" xr:uid="{00000000-0005-0000-0000-0000F8030000}"/>
    <cellStyle name="Check Cell 1 5" xfId="985" xr:uid="{00000000-0005-0000-0000-0000F9030000}"/>
    <cellStyle name="Check Cell 1 6" xfId="986" xr:uid="{00000000-0005-0000-0000-0000FA030000}"/>
    <cellStyle name="Check Cell 1 7" xfId="987" xr:uid="{00000000-0005-0000-0000-0000FB030000}"/>
    <cellStyle name="Check Cell 1 8" xfId="988" xr:uid="{00000000-0005-0000-0000-0000FC030000}"/>
    <cellStyle name="Check Cell 1 9" xfId="989" xr:uid="{00000000-0005-0000-0000-0000FD030000}"/>
    <cellStyle name="Check Cell 2" xfId="990" xr:uid="{00000000-0005-0000-0000-0000FE030000}"/>
    <cellStyle name="Check Cell 2 1" xfId="991" xr:uid="{00000000-0005-0000-0000-0000FF030000}"/>
    <cellStyle name="Check Cell 2 2" xfId="992" xr:uid="{00000000-0005-0000-0000-000000040000}"/>
    <cellStyle name="Check Cell 2 3" xfId="993" xr:uid="{00000000-0005-0000-0000-000001040000}"/>
    <cellStyle name="Check Cell 2 4" xfId="994" xr:uid="{00000000-0005-0000-0000-000002040000}"/>
    <cellStyle name="Check Cell 2 5" xfId="995" xr:uid="{00000000-0005-0000-0000-000003040000}"/>
    <cellStyle name="Check Cell 2 6" xfId="996" xr:uid="{00000000-0005-0000-0000-000004040000}"/>
    <cellStyle name="Check Cell 2 7" xfId="997" xr:uid="{00000000-0005-0000-0000-000005040000}"/>
    <cellStyle name="Check Cell 2_2012_05_09 1918A IDC RA 1 Bill check JRA" xfId="998" xr:uid="{00000000-0005-0000-0000-000006040000}"/>
    <cellStyle name="Check Cell 3" xfId="999" xr:uid="{00000000-0005-0000-0000-000007040000}"/>
    <cellStyle name="Check Cell 4" xfId="1000" xr:uid="{00000000-0005-0000-0000-000008040000}"/>
    <cellStyle name="Check Cell 5" xfId="1001" xr:uid="{00000000-0005-0000-0000-000009040000}"/>
    <cellStyle name="Check Cell 6" xfId="1002" xr:uid="{00000000-0005-0000-0000-00000A040000}"/>
    <cellStyle name="Check Cell 7" xfId="1003" xr:uid="{00000000-0005-0000-0000-00000B040000}"/>
    <cellStyle name="Check Cell 8" xfId="1004" xr:uid="{00000000-0005-0000-0000-00000C040000}"/>
    <cellStyle name="Check Cell 9" xfId="1005" xr:uid="{00000000-0005-0000-0000-00000D040000}"/>
    <cellStyle name="Comma" xfId="2" builtinId="3"/>
    <cellStyle name="Comma  - Style1" xfId="1006" xr:uid="{00000000-0005-0000-0000-00000F040000}"/>
    <cellStyle name="Comma  - Style2" xfId="1007" xr:uid="{00000000-0005-0000-0000-000010040000}"/>
    <cellStyle name="Comma  - Style3" xfId="1008" xr:uid="{00000000-0005-0000-0000-000011040000}"/>
    <cellStyle name="Comma  - Style4" xfId="1009" xr:uid="{00000000-0005-0000-0000-000012040000}"/>
    <cellStyle name="Comma  - Style5" xfId="1010" xr:uid="{00000000-0005-0000-0000-000013040000}"/>
    <cellStyle name="Comma  - Style6" xfId="1011" xr:uid="{00000000-0005-0000-0000-000014040000}"/>
    <cellStyle name="Comma  - Style7" xfId="1012" xr:uid="{00000000-0005-0000-0000-000015040000}"/>
    <cellStyle name="Comma  - Style8" xfId="1013" xr:uid="{00000000-0005-0000-0000-000016040000}"/>
    <cellStyle name="Comma [00]" xfId="1014" xr:uid="{00000000-0005-0000-0000-000017040000}"/>
    <cellStyle name="Comma 10" xfId="3" xr:uid="{00000000-0005-0000-0000-000018040000}"/>
    <cellStyle name="Comma 10 2" xfId="53" xr:uid="{00000000-0005-0000-0000-000019040000}"/>
    <cellStyle name="Comma 10 2 2" xfId="80" xr:uid="{00000000-0005-0000-0000-00001A040000}"/>
    <cellStyle name="Comma 10 2 2 2" xfId="1624" xr:uid="{00000000-0005-0000-0000-00001B040000}"/>
    <cellStyle name="Comma 10 2 3" xfId="1674" xr:uid="{00000000-0005-0000-0000-00001C040000}"/>
    <cellStyle name="Comma 10 3" xfId="57" xr:uid="{00000000-0005-0000-0000-00001D040000}"/>
    <cellStyle name="Comma 10 4" xfId="1015" xr:uid="{00000000-0005-0000-0000-00001E040000}"/>
    <cellStyle name="Comma 11" xfId="1016" xr:uid="{00000000-0005-0000-0000-00001F040000}"/>
    <cellStyle name="Comma 12" xfId="1017" xr:uid="{00000000-0005-0000-0000-000020040000}"/>
    <cellStyle name="Comma 12 11" xfId="77" xr:uid="{00000000-0005-0000-0000-000021040000}"/>
    <cellStyle name="Comma 12 11 2" xfId="1692" xr:uid="{00000000-0005-0000-0000-000022040000}"/>
    <cellStyle name="Comma 13" xfId="1018" xr:uid="{00000000-0005-0000-0000-000023040000}"/>
    <cellStyle name="Comma 13 2" xfId="1942" xr:uid="{00000000-0005-0000-0000-000024040000}"/>
    <cellStyle name="Comma 13 3" xfId="2334" xr:uid="{00000000-0005-0000-0000-000025040000}"/>
    <cellStyle name="Comma 13 4" xfId="2341" xr:uid="{00000000-0005-0000-0000-000026040000}"/>
    <cellStyle name="Comma 13 4 2" xfId="2347" xr:uid="{00000000-0005-0000-0000-000027040000}"/>
    <cellStyle name="Comma 13 5" xfId="2346" xr:uid="{00000000-0005-0000-0000-000028040000}"/>
    <cellStyle name="Comma 14" xfId="1019" xr:uid="{00000000-0005-0000-0000-000029040000}"/>
    <cellStyle name="Comma 14 2" xfId="1943" xr:uid="{00000000-0005-0000-0000-00002A040000}"/>
    <cellStyle name="Comma 15" xfId="81" xr:uid="{00000000-0005-0000-0000-00002B040000}"/>
    <cellStyle name="Comma 15 2" xfId="1631" xr:uid="{00000000-0005-0000-0000-00002C040000}"/>
    <cellStyle name="Comma 15 3" xfId="1020" xr:uid="{00000000-0005-0000-0000-00002D040000}"/>
    <cellStyle name="Comma 15 3 2" xfId="1944" xr:uid="{00000000-0005-0000-0000-00002E040000}"/>
    <cellStyle name="Comma 16" xfId="1021" xr:uid="{00000000-0005-0000-0000-00002F040000}"/>
    <cellStyle name="Comma 17" xfId="4" xr:uid="{00000000-0005-0000-0000-000030040000}"/>
    <cellStyle name="Comma 17 2" xfId="1022" xr:uid="{00000000-0005-0000-0000-000031040000}"/>
    <cellStyle name="Comma 17 2 2" xfId="1945" xr:uid="{00000000-0005-0000-0000-000032040000}"/>
    <cellStyle name="Comma 18" xfId="91" xr:uid="{00000000-0005-0000-0000-000033040000}"/>
    <cellStyle name="Comma 18 2" xfId="1700" xr:uid="{00000000-0005-0000-0000-000034040000}"/>
    <cellStyle name="Comma 19" xfId="5" xr:uid="{00000000-0005-0000-0000-000035040000}"/>
    <cellStyle name="Comma 19 2" xfId="58" xr:uid="{00000000-0005-0000-0000-000036040000}"/>
    <cellStyle name="Comma 19 2 2" xfId="1678" xr:uid="{00000000-0005-0000-0000-000037040000}"/>
    <cellStyle name="Comma 19 3" xfId="1647" xr:uid="{00000000-0005-0000-0000-000038040000}"/>
    <cellStyle name="Comma 2" xfId="6" xr:uid="{00000000-0005-0000-0000-000039040000}"/>
    <cellStyle name="Comma 2 14" xfId="1634" xr:uid="{00000000-0005-0000-0000-00003A040000}"/>
    <cellStyle name="Comma 2 14 2" xfId="2355" xr:uid="{00000000-0005-0000-0000-00003B040000}"/>
    <cellStyle name="Comma 2 2" xfId="7" xr:uid="{00000000-0005-0000-0000-00003C040000}"/>
    <cellStyle name="Comma 2 2 2" xfId="8" xr:uid="{00000000-0005-0000-0000-00003D040000}"/>
    <cellStyle name="Comma 2 2 2 2" xfId="9" xr:uid="{00000000-0005-0000-0000-00003E040000}"/>
    <cellStyle name="Comma 2 2 2 3" xfId="78" xr:uid="{00000000-0005-0000-0000-00003F040000}"/>
    <cellStyle name="Comma 2 2 2 4" xfId="1024" xr:uid="{00000000-0005-0000-0000-000040040000}"/>
    <cellStyle name="Comma 2 2 3" xfId="10" xr:uid="{00000000-0005-0000-0000-000041040000}"/>
    <cellStyle name="Comma 2 2 3 2" xfId="11" xr:uid="{00000000-0005-0000-0000-000042040000}"/>
    <cellStyle name="Comma 2 2 3 2 2" xfId="12" xr:uid="{00000000-0005-0000-0000-000043040000}"/>
    <cellStyle name="Comma 2 2 3 2 2 2" xfId="61" xr:uid="{00000000-0005-0000-0000-000044040000}"/>
    <cellStyle name="Comma 2 2 3 2 3" xfId="60" xr:uid="{00000000-0005-0000-0000-000045040000}"/>
    <cellStyle name="Comma 2 2 3 3" xfId="59" xr:uid="{00000000-0005-0000-0000-000046040000}"/>
    <cellStyle name="Comma 2 2 4" xfId="1023" xr:uid="{00000000-0005-0000-0000-000047040000}"/>
    <cellStyle name="Comma 2 3" xfId="13" xr:uid="{00000000-0005-0000-0000-000048040000}"/>
    <cellStyle name="Comma 2 3 2" xfId="62" xr:uid="{00000000-0005-0000-0000-000049040000}"/>
    <cellStyle name="Comma 2 3 2 2" xfId="1679" xr:uid="{00000000-0005-0000-0000-00004A040000}"/>
    <cellStyle name="Comma 2 3 3" xfId="83" xr:uid="{00000000-0005-0000-0000-00004B040000}"/>
    <cellStyle name="Comma 2 3 3 2" xfId="1693" xr:uid="{00000000-0005-0000-0000-00004C040000}"/>
    <cellStyle name="Comma 2 3 3 3" xfId="2333" xr:uid="{00000000-0005-0000-0000-00004D040000}"/>
    <cellStyle name="Comma 2 3 3 4" xfId="2345" xr:uid="{00000000-0005-0000-0000-00004E040000}"/>
    <cellStyle name="Comma 2 3 4" xfId="1648" xr:uid="{00000000-0005-0000-0000-00004F040000}"/>
    <cellStyle name="Comma 2 4" xfId="1641" xr:uid="{00000000-0005-0000-0000-000050040000}"/>
    <cellStyle name="Comma 2 5" xfId="2368" xr:uid="{00000000-0005-0000-0000-000051040000}"/>
    <cellStyle name="Comma 20" xfId="85" xr:uid="{00000000-0005-0000-0000-000052040000}"/>
    <cellStyle name="Comma 20 2" xfId="1695" xr:uid="{00000000-0005-0000-0000-000053040000}"/>
    <cellStyle name="Comma 20 3" xfId="2332" xr:uid="{00000000-0005-0000-0000-000054040000}"/>
    <cellStyle name="Comma 21" xfId="1637" xr:uid="{00000000-0005-0000-0000-000055040000}"/>
    <cellStyle name="Comma 21 2" xfId="2183" xr:uid="{00000000-0005-0000-0000-000056040000}"/>
    <cellStyle name="Comma 22" xfId="1639" xr:uid="{00000000-0005-0000-0000-000057040000}"/>
    <cellStyle name="Comma 23" xfId="1646" xr:uid="{00000000-0005-0000-0000-000058040000}"/>
    <cellStyle name="Comma 23 2" xfId="2187" xr:uid="{00000000-0005-0000-0000-000059040000}"/>
    <cellStyle name="Comma 24" xfId="2339" xr:uid="{00000000-0005-0000-0000-00005A040000}"/>
    <cellStyle name="Comma 3" xfId="14" xr:uid="{00000000-0005-0000-0000-00005B040000}"/>
    <cellStyle name="Comma 3 2" xfId="63" xr:uid="{00000000-0005-0000-0000-00005C040000}"/>
    <cellStyle name="Comma 3 2 2" xfId="96" xr:uid="{00000000-0005-0000-0000-00005D040000}"/>
    <cellStyle name="Comma 3 2 2 2" xfId="2363" xr:uid="{00000000-0005-0000-0000-00005E040000}"/>
    <cellStyle name="Comma 3 2 20" xfId="15" xr:uid="{00000000-0005-0000-0000-00005F040000}"/>
    <cellStyle name="Comma 3 2 20 2" xfId="71" xr:uid="{00000000-0005-0000-0000-000060040000}"/>
    <cellStyle name="Comma 3 2 20 2 2" xfId="1686" xr:uid="{00000000-0005-0000-0000-000061040000}"/>
    <cellStyle name="Comma 3 2 20 3" xfId="64" xr:uid="{00000000-0005-0000-0000-000062040000}"/>
    <cellStyle name="Comma 3 2 20 3 2" xfId="1680" xr:uid="{00000000-0005-0000-0000-000063040000}"/>
    <cellStyle name="Comma 3 2 20 4" xfId="1649" xr:uid="{00000000-0005-0000-0000-000064040000}"/>
    <cellStyle name="Comma 3 3" xfId="1025" xr:uid="{00000000-0005-0000-0000-000065040000}"/>
    <cellStyle name="Comma 33" xfId="1642" xr:uid="{00000000-0005-0000-0000-000066040000}"/>
    <cellStyle name="Comma 33 2" xfId="2184" xr:uid="{00000000-0005-0000-0000-000067040000}"/>
    <cellStyle name="Comma 39" xfId="2370" xr:uid="{00000000-0005-0000-0000-000068040000}"/>
    <cellStyle name="Comma 4" xfId="16" xr:uid="{00000000-0005-0000-0000-000069040000}"/>
    <cellStyle name="Comma 4 2" xfId="65" xr:uid="{00000000-0005-0000-0000-00006A040000}"/>
    <cellStyle name="Comma 4 2 2" xfId="1026" xr:uid="{00000000-0005-0000-0000-00006B040000}"/>
    <cellStyle name="Comma 4 2 3" xfId="1681" xr:uid="{00000000-0005-0000-0000-00006C040000}"/>
    <cellStyle name="Comma 4 3" xfId="1625" xr:uid="{00000000-0005-0000-0000-00006D040000}"/>
    <cellStyle name="Comma 4 4" xfId="1650" xr:uid="{00000000-0005-0000-0000-00006E040000}"/>
    <cellStyle name="Comma 4 7" xfId="2361" xr:uid="{00000000-0005-0000-0000-00006F040000}"/>
    <cellStyle name="Comma 5" xfId="73" xr:uid="{00000000-0005-0000-0000-000070040000}"/>
    <cellStyle name="Comma 5 2" xfId="1028" xr:uid="{00000000-0005-0000-0000-000071040000}"/>
    <cellStyle name="Comma 5 3" xfId="1029" xr:uid="{00000000-0005-0000-0000-000072040000}"/>
    <cellStyle name="Comma 5 4" xfId="1030" xr:uid="{00000000-0005-0000-0000-000073040000}"/>
    <cellStyle name="Comma 5 5" xfId="1031" xr:uid="{00000000-0005-0000-0000-000074040000}"/>
    <cellStyle name="Comma 5 6" xfId="1027" xr:uid="{00000000-0005-0000-0000-000075040000}"/>
    <cellStyle name="Comma 5 7" xfId="1688" xr:uid="{00000000-0005-0000-0000-000076040000}"/>
    <cellStyle name="Comma 6" xfId="17" xr:uid="{00000000-0005-0000-0000-000077040000}"/>
    <cellStyle name="Comma 6 2" xfId="2356" xr:uid="{00000000-0005-0000-0000-000078040000}"/>
    <cellStyle name="Comma 7" xfId="76" xr:uid="{00000000-0005-0000-0000-000079040000}"/>
    <cellStyle name="Comma 7 2" xfId="1032" xr:uid="{00000000-0005-0000-0000-00007A040000}"/>
    <cellStyle name="Comma 7 3" xfId="1691" xr:uid="{00000000-0005-0000-0000-00007B040000}"/>
    <cellStyle name="Comma 8" xfId="79" xr:uid="{00000000-0005-0000-0000-00007C040000}"/>
    <cellStyle name="Comma 8 2" xfId="1033" xr:uid="{00000000-0005-0000-0000-00007D040000}"/>
    <cellStyle name="Comma 9" xfId="1034" xr:uid="{00000000-0005-0000-0000-00007E040000}"/>
    <cellStyle name="Currency [00]" xfId="1035" xr:uid="{00000000-0005-0000-0000-00007F040000}"/>
    <cellStyle name="Currency 10" xfId="1036" xr:uid="{00000000-0005-0000-0000-000080040000}"/>
    <cellStyle name="Currency 11" xfId="1626" xr:uid="{00000000-0005-0000-0000-000081040000}"/>
    <cellStyle name="Currency 12" xfId="2342" xr:uid="{00000000-0005-0000-0000-000082040000}"/>
    <cellStyle name="Currency 2" xfId="1037" xr:uid="{00000000-0005-0000-0000-000083040000}"/>
    <cellStyle name="Currency 2 2" xfId="1038" xr:uid="{00000000-0005-0000-0000-000084040000}"/>
    <cellStyle name="Currency 2 3" xfId="2351" xr:uid="{00000000-0005-0000-0000-000085040000}"/>
    <cellStyle name="Currency 2 4" xfId="2367" xr:uid="{00000000-0005-0000-0000-000086040000}"/>
    <cellStyle name="Currency 3" xfId="1039" xr:uid="{00000000-0005-0000-0000-000087040000}"/>
    <cellStyle name="Currency 4" xfId="1040" xr:uid="{00000000-0005-0000-0000-000088040000}"/>
    <cellStyle name="Currency 4 2" xfId="1041" xr:uid="{00000000-0005-0000-0000-000089040000}"/>
    <cellStyle name="Currency 4 3" xfId="18" xr:uid="{00000000-0005-0000-0000-00008A040000}"/>
    <cellStyle name="Currency 5" xfId="1042" xr:uid="{00000000-0005-0000-0000-00008B040000}"/>
    <cellStyle name="Currency 6" xfId="1043" xr:uid="{00000000-0005-0000-0000-00008C040000}"/>
    <cellStyle name="Currency 7" xfId="1044" xr:uid="{00000000-0005-0000-0000-00008D040000}"/>
    <cellStyle name="Currency 8" xfId="92" xr:uid="{00000000-0005-0000-0000-00008E040000}"/>
    <cellStyle name="Currency 8 2" xfId="1045" xr:uid="{00000000-0005-0000-0000-00008F040000}"/>
    <cellStyle name="Currency 9" xfId="1046" xr:uid="{00000000-0005-0000-0000-000090040000}"/>
    <cellStyle name="DataPilot Category" xfId="1047" xr:uid="{00000000-0005-0000-0000-000091040000}"/>
    <cellStyle name="Date Short" xfId="1048" xr:uid="{00000000-0005-0000-0000-000092040000}"/>
    <cellStyle name="DELTA" xfId="1049" xr:uid="{00000000-0005-0000-0000-000093040000}"/>
    <cellStyle name="Enter Currency (0)" xfId="1050" xr:uid="{00000000-0005-0000-0000-000094040000}"/>
    <cellStyle name="Enter Currency (2)" xfId="1051" xr:uid="{00000000-0005-0000-0000-000095040000}"/>
    <cellStyle name="Enter Units (0)" xfId="1052" xr:uid="{00000000-0005-0000-0000-000096040000}"/>
    <cellStyle name="Enter Units (1)" xfId="1053" xr:uid="{00000000-0005-0000-0000-000097040000}"/>
    <cellStyle name="Enter Units (2)" xfId="1054" xr:uid="{00000000-0005-0000-0000-000098040000}"/>
    <cellStyle name="Excel Built-in Comma" xfId="1633" xr:uid="{00000000-0005-0000-0000-000099040000}"/>
    <cellStyle name="Excel Built-in Normal" xfId="1055" xr:uid="{00000000-0005-0000-0000-00009A040000}"/>
    <cellStyle name="Excel Built-in Normal 1" xfId="1632" xr:uid="{00000000-0005-0000-0000-00009B040000}"/>
    <cellStyle name="Explanatory Text 1" xfId="1056" xr:uid="{00000000-0005-0000-0000-00009C040000}"/>
    <cellStyle name="Explanatory Text 1 1" xfId="1057" xr:uid="{00000000-0005-0000-0000-00009D040000}"/>
    <cellStyle name="Explanatory Text 1 1 1" xfId="1058" xr:uid="{00000000-0005-0000-0000-00009E040000}"/>
    <cellStyle name="Explanatory Text 1 1 2" xfId="1059" xr:uid="{00000000-0005-0000-0000-00009F040000}"/>
    <cellStyle name="Explanatory Text 1 1 3" xfId="1060" xr:uid="{00000000-0005-0000-0000-0000A0040000}"/>
    <cellStyle name="Explanatory Text 1 1 4" xfId="1061" xr:uid="{00000000-0005-0000-0000-0000A1040000}"/>
    <cellStyle name="Explanatory Text 1 1 5" xfId="1062" xr:uid="{00000000-0005-0000-0000-0000A2040000}"/>
    <cellStyle name="Explanatory Text 1 1 6" xfId="1063" xr:uid="{00000000-0005-0000-0000-0000A3040000}"/>
    <cellStyle name="Explanatory Text 1 1 7" xfId="1064" xr:uid="{00000000-0005-0000-0000-0000A4040000}"/>
    <cellStyle name="Explanatory Text 1 2" xfId="1065" xr:uid="{00000000-0005-0000-0000-0000A5040000}"/>
    <cellStyle name="Explanatory Text 1 3" xfId="1066" xr:uid="{00000000-0005-0000-0000-0000A6040000}"/>
    <cellStyle name="Explanatory Text 1 4" xfId="1067" xr:uid="{00000000-0005-0000-0000-0000A7040000}"/>
    <cellStyle name="Explanatory Text 1 5" xfId="1068" xr:uid="{00000000-0005-0000-0000-0000A8040000}"/>
    <cellStyle name="Explanatory Text 1 6" xfId="1069" xr:uid="{00000000-0005-0000-0000-0000A9040000}"/>
    <cellStyle name="Explanatory Text 1 7" xfId="1070" xr:uid="{00000000-0005-0000-0000-0000AA040000}"/>
    <cellStyle name="Explanatory Text 1 8" xfId="1071" xr:uid="{00000000-0005-0000-0000-0000AB040000}"/>
    <cellStyle name="Explanatory Text 1 9" xfId="1072" xr:uid="{00000000-0005-0000-0000-0000AC040000}"/>
    <cellStyle name="Explanatory Text 2" xfId="1073" xr:uid="{00000000-0005-0000-0000-0000AD040000}"/>
    <cellStyle name="Explanatory Text 2 1" xfId="1074" xr:uid="{00000000-0005-0000-0000-0000AE040000}"/>
    <cellStyle name="Explanatory Text 2 2" xfId="1075" xr:uid="{00000000-0005-0000-0000-0000AF040000}"/>
    <cellStyle name="Explanatory Text 2 3" xfId="1076" xr:uid="{00000000-0005-0000-0000-0000B0040000}"/>
    <cellStyle name="Explanatory Text 2 4" xfId="1077" xr:uid="{00000000-0005-0000-0000-0000B1040000}"/>
    <cellStyle name="Explanatory Text 2 5" xfId="1078" xr:uid="{00000000-0005-0000-0000-0000B2040000}"/>
    <cellStyle name="Explanatory Text 2 6" xfId="1079" xr:uid="{00000000-0005-0000-0000-0000B3040000}"/>
    <cellStyle name="Explanatory Text 2 7" xfId="1080" xr:uid="{00000000-0005-0000-0000-0000B4040000}"/>
    <cellStyle name="Explanatory Text 2_2012_05_09 1918A IDC RA 1 Bill check JRA" xfId="1081" xr:uid="{00000000-0005-0000-0000-0000B5040000}"/>
    <cellStyle name="Explanatory Text 3" xfId="1082" xr:uid="{00000000-0005-0000-0000-0000B6040000}"/>
    <cellStyle name="Explanatory Text 4" xfId="1083" xr:uid="{00000000-0005-0000-0000-0000B7040000}"/>
    <cellStyle name="Explanatory Text 5" xfId="1084" xr:uid="{00000000-0005-0000-0000-0000B8040000}"/>
    <cellStyle name="Explanatory Text 6" xfId="1085" xr:uid="{00000000-0005-0000-0000-0000B9040000}"/>
    <cellStyle name="Explanatory Text 7" xfId="1086" xr:uid="{00000000-0005-0000-0000-0000BA040000}"/>
    <cellStyle name="Explanatory Text 8" xfId="1087" xr:uid="{00000000-0005-0000-0000-0000BB040000}"/>
    <cellStyle name="Explanatory Text 9" xfId="1088" xr:uid="{00000000-0005-0000-0000-0000BC040000}"/>
    <cellStyle name="Good 1" xfId="1089" xr:uid="{00000000-0005-0000-0000-0000BD040000}"/>
    <cellStyle name="Good 1 1" xfId="1090" xr:uid="{00000000-0005-0000-0000-0000BE040000}"/>
    <cellStyle name="Good 1 1 1" xfId="1091" xr:uid="{00000000-0005-0000-0000-0000BF040000}"/>
    <cellStyle name="Good 1 1 2" xfId="1092" xr:uid="{00000000-0005-0000-0000-0000C0040000}"/>
    <cellStyle name="Good 1 1 3" xfId="1093" xr:uid="{00000000-0005-0000-0000-0000C1040000}"/>
    <cellStyle name="Good 1 1 4" xfId="1094" xr:uid="{00000000-0005-0000-0000-0000C2040000}"/>
    <cellStyle name="Good 1 1 5" xfId="1095" xr:uid="{00000000-0005-0000-0000-0000C3040000}"/>
    <cellStyle name="Good 1 1 6" xfId="1096" xr:uid="{00000000-0005-0000-0000-0000C4040000}"/>
    <cellStyle name="Good 1 1 7" xfId="1097" xr:uid="{00000000-0005-0000-0000-0000C5040000}"/>
    <cellStyle name="Good 1 2" xfId="1098" xr:uid="{00000000-0005-0000-0000-0000C6040000}"/>
    <cellStyle name="Good 1 3" xfId="1099" xr:uid="{00000000-0005-0000-0000-0000C7040000}"/>
    <cellStyle name="Good 1 4" xfId="1100" xr:uid="{00000000-0005-0000-0000-0000C8040000}"/>
    <cellStyle name="Good 1 5" xfId="1101" xr:uid="{00000000-0005-0000-0000-0000C9040000}"/>
    <cellStyle name="Good 1 6" xfId="1102" xr:uid="{00000000-0005-0000-0000-0000CA040000}"/>
    <cellStyle name="Good 1 7" xfId="1103" xr:uid="{00000000-0005-0000-0000-0000CB040000}"/>
    <cellStyle name="Good 1 8" xfId="1104" xr:uid="{00000000-0005-0000-0000-0000CC040000}"/>
    <cellStyle name="Good 1 9" xfId="1105" xr:uid="{00000000-0005-0000-0000-0000CD040000}"/>
    <cellStyle name="Good 2" xfId="1106" xr:uid="{00000000-0005-0000-0000-0000CE040000}"/>
    <cellStyle name="Good 2 1" xfId="1107" xr:uid="{00000000-0005-0000-0000-0000CF040000}"/>
    <cellStyle name="Good 2 2" xfId="1108" xr:uid="{00000000-0005-0000-0000-0000D0040000}"/>
    <cellStyle name="Good 2 3" xfId="1109" xr:uid="{00000000-0005-0000-0000-0000D1040000}"/>
    <cellStyle name="Good 2 4" xfId="1110" xr:uid="{00000000-0005-0000-0000-0000D2040000}"/>
    <cellStyle name="Good 2 5" xfId="1111" xr:uid="{00000000-0005-0000-0000-0000D3040000}"/>
    <cellStyle name="Good 2 6" xfId="1112" xr:uid="{00000000-0005-0000-0000-0000D4040000}"/>
    <cellStyle name="Good 2 7" xfId="1113" xr:uid="{00000000-0005-0000-0000-0000D5040000}"/>
    <cellStyle name="Good 2_2012_05_09 1918A IDC RA 1 Bill check JRA" xfId="1114" xr:uid="{00000000-0005-0000-0000-0000D6040000}"/>
    <cellStyle name="Good 3" xfId="1115" xr:uid="{00000000-0005-0000-0000-0000D7040000}"/>
    <cellStyle name="Good 4" xfId="1116" xr:uid="{00000000-0005-0000-0000-0000D8040000}"/>
    <cellStyle name="Good 5" xfId="1117" xr:uid="{00000000-0005-0000-0000-0000D9040000}"/>
    <cellStyle name="Good 6" xfId="1118" xr:uid="{00000000-0005-0000-0000-0000DA040000}"/>
    <cellStyle name="Good 7" xfId="1119" xr:uid="{00000000-0005-0000-0000-0000DB040000}"/>
    <cellStyle name="Good 8" xfId="1120" xr:uid="{00000000-0005-0000-0000-0000DC040000}"/>
    <cellStyle name="Good 9" xfId="1121" xr:uid="{00000000-0005-0000-0000-0000DD040000}"/>
    <cellStyle name="Header1" xfId="1122" xr:uid="{00000000-0005-0000-0000-0000DE040000}"/>
    <cellStyle name="Header2" xfId="1123" xr:uid="{00000000-0005-0000-0000-0000DF040000}"/>
    <cellStyle name="Header2 2" xfId="1947" xr:uid="{00000000-0005-0000-0000-0000E0040000}"/>
    <cellStyle name="Header2 3" xfId="1946" xr:uid="{00000000-0005-0000-0000-0000E1040000}"/>
    <cellStyle name="Heading 1 1" xfId="1124" xr:uid="{00000000-0005-0000-0000-0000E2040000}"/>
    <cellStyle name="Heading 1 1 1" xfId="1125" xr:uid="{00000000-0005-0000-0000-0000E3040000}"/>
    <cellStyle name="Heading 1 1 1 1" xfId="1126" xr:uid="{00000000-0005-0000-0000-0000E4040000}"/>
    <cellStyle name="Heading 1 1 1 2" xfId="1127" xr:uid="{00000000-0005-0000-0000-0000E5040000}"/>
    <cellStyle name="Heading 1 1 1 3" xfId="1128" xr:uid="{00000000-0005-0000-0000-0000E6040000}"/>
    <cellStyle name="Heading 1 1 1 4" xfId="1129" xr:uid="{00000000-0005-0000-0000-0000E7040000}"/>
    <cellStyle name="Heading 1 1 1 5" xfId="1130" xr:uid="{00000000-0005-0000-0000-0000E8040000}"/>
    <cellStyle name="Heading 1 1 1 6" xfId="1131" xr:uid="{00000000-0005-0000-0000-0000E9040000}"/>
    <cellStyle name="Heading 1 1 1 7" xfId="1132" xr:uid="{00000000-0005-0000-0000-0000EA040000}"/>
    <cellStyle name="Heading 1 1 2" xfId="1133" xr:uid="{00000000-0005-0000-0000-0000EB040000}"/>
    <cellStyle name="Heading 1 1 3" xfId="1134" xr:uid="{00000000-0005-0000-0000-0000EC040000}"/>
    <cellStyle name="Heading 1 1 4" xfId="1135" xr:uid="{00000000-0005-0000-0000-0000ED040000}"/>
    <cellStyle name="Heading 1 1 5" xfId="1136" xr:uid="{00000000-0005-0000-0000-0000EE040000}"/>
    <cellStyle name="Heading 1 1 6" xfId="1137" xr:uid="{00000000-0005-0000-0000-0000EF040000}"/>
    <cellStyle name="Heading 1 1 7" xfId="1138" xr:uid="{00000000-0005-0000-0000-0000F0040000}"/>
    <cellStyle name="Heading 1 1 8" xfId="1139" xr:uid="{00000000-0005-0000-0000-0000F1040000}"/>
    <cellStyle name="Heading 1 1 9" xfId="1140" xr:uid="{00000000-0005-0000-0000-0000F2040000}"/>
    <cellStyle name="Heading 1 2" xfId="1141" xr:uid="{00000000-0005-0000-0000-0000F3040000}"/>
    <cellStyle name="Heading 1 2 1" xfId="1142" xr:uid="{00000000-0005-0000-0000-0000F4040000}"/>
    <cellStyle name="Heading 1 2 2" xfId="1143" xr:uid="{00000000-0005-0000-0000-0000F5040000}"/>
    <cellStyle name="Heading 1 2 3" xfId="1144" xr:uid="{00000000-0005-0000-0000-0000F6040000}"/>
    <cellStyle name="Heading 1 2 4" xfId="1145" xr:uid="{00000000-0005-0000-0000-0000F7040000}"/>
    <cellStyle name="Heading 1 2 5" xfId="1146" xr:uid="{00000000-0005-0000-0000-0000F8040000}"/>
    <cellStyle name="Heading 1 2 6" xfId="1147" xr:uid="{00000000-0005-0000-0000-0000F9040000}"/>
    <cellStyle name="Heading 1 2 7" xfId="1148" xr:uid="{00000000-0005-0000-0000-0000FA040000}"/>
    <cellStyle name="Heading 1 2_2012_05_09 1918A IDC RA 1 Bill check JRA" xfId="1149" xr:uid="{00000000-0005-0000-0000-0000FB040000}"/>
    <cellStyle name="Heading 1 3" xfId="1150" xr:uid="{00000000-0005-0000-0000-0000FC040000}"/>
    <cellStyle name="Heading 1 4" xfId="1151" xr:uid="{00000000-0005-0000-0000-0000FD040000}"/>
    <cellStyle name="Heading 1 5" xfId="1152" xr:uid="{00000000-0005-0000-0000-0000FE040000}"/>
    <cellStyle name="Heading 1 6" xfId="1153" xr:uid="{00000000-0005-0000-0000-0000FF040000}"/>
    <cellStyle name="Heading 1 7" xfId="1154" xr:uid="{00000000-0005-0000-0000-000000050000}"/>
    <cellStyle name="Heading 1 8" xfId="1155" xr:uid="{00000000-0005-0000-0000-000001050000}"/>
    <cellStyle name="Heading 1 9" xfId="1156" xr:uid="{00000000-0005-0000-0000-000002050000}"/>
    <cellStyle name="Heading 2 1" xfId="1157" xr:uid="{00000000-0005-0000-0000-000003050000}"/>
    <cellStyle name="Heading 2 1 1" xfId="1158" xr:uid="{00000000-0005-0000-0000-000004050000}"/>
    <cellStyle name="Heading 2 1 1 1" xfId="1159" xr:uid="{00000000-0005-0000-0000-000005050000}"/>
    <cellStyle name="Heading 2 1 1 2" xfId="1160" xr:uid="{00000000-0005-0000-0000-000006050000}"/>
    <cellStyle name="Heading 2 1 1 3" xfId="1161" xr:uid="{00000000-0005-0000-0000-000007050000}"/>
    <cellStyle name="Heading 2 1 1 4" xfId="1162" xr:uid="{00000000-0005-0000-0000-000008050000}"/>
    <cellStyle name="Heading 2 1 1 5" xfId="1163" xr:uid="{00000000-0005-0000-0000-000009050000}"/>
    <cellStyle name="Heading 2 1 1 6" xfId="1164" xr:uid="{00000000-0005-0000-0000-00000A050000}"/>
    <cellStyle name="Heading 2 1 1 7" xfId="1165" xr:uid="{00000000-0005-0000-0000-00000B050000}"/>
    <cellStyle name="Heading 2 1 2" xfId="1166" xr:uid="{00000000-0005-0000-0000-00000C050000}"/>
    <cellStyle name="Heading 2 1 3" xfId="1167" xr:uid="{00000000-0005-0000-0000-00000D050000}"/>
    <cellStyle name="Heading 2 1 4" xfId="1168" xr:uid="{00000000-0005-0000-0000-00000E050000}"/>
    <cellStyle name="Heading 2 1 5" xfId="1169" xr:uid="{00000000-0005-0000-0000-00000F050000}"/>
    <cellStyle name="Heading 2 1 6" xfId="1170" xr:uid="{00000000-0005-0000-0000-000010050000}"/>
    <cellStyle name="Heading 2 1 7" xfId="1171" xr:uid="{00000000-0005-0000-0000-000011050000}"/>
    <cellStyle name="Heading 2 1 8" xfId="1172" xr:uid="{00000000-0005-0000-0000-000012050000}"/>
    <cellStyle name="Heading 2 1 9" xfId="1173" xr:uid="{00000000-0005-0000-0000-000013050000}"/>
    <cellStyle name="Heading 2 2" xfId="1174" xr:uid="{00000000-0005-0000-0000-000014050000}"/>
    <cellStyle name="Heading 2 2 1" xfId="1175" xr:uid="{00000000-0005-0000-0000-000015050000}"/>
    <cellStyle name="Heading 2 2 2" xfId="1176" xr:uid="{00000000-0005-0000-0000-000016050000}"/>
    <cellStyle name="Heading 2 2 3" xfId="1177" xr:uid="{00000000-0005-0000-0000-000017050000}"/>
    <cellStyle name="Heading 2 2 4" xfId="1178" xr:uid="{00000000-0005-0000-0000-000018050000}"/>
    <cellStyle name="Heading 2 2 5" xfId="1179" xr:uid="{00000000-0005-0000-0000-000019050000}"/>
    <cellStyle name="Heading 2 2 6" xfId="1180" xr:uid="{00000000-0005-0000-0000-00001A050000}"/>
    <cellStyle name="Heading 2 2 7" xfId="1181" xr:uid="{00000000-0005-0000-0000-00001B050000}"/>
    <cellStyle name="Heading 2 2_2012_05_09 1918A IDC RA 1 Bill check JRA" xfId="1182" xr:uid="{00000000-0005-0000-0000-00001C050000}"/>
    <cellStyle name="Heading 2 3" xfId="1183" xr:uid="{00000000-0005-0000-0000-00001D050000}"/>
    <cellStyle name="Heading 2 4" xfId="1184" xr:uid="{00000000-0005-0000-0000-00001E050000}"/>
    <cellStyle name="Heading 2 5" xfId="1185" xr:uid="{00000000-0005-0000-0000-00001F050000}"/>
    <cellStyle name="Heading 2 6" xfId="1186" xr:uid="{00000000-0005-0000-0000-000020050000}"/>
    <cellStyle name="Heading 2 7" xfId="1187" xr:uid="{00000000-0005-0000-0000-000021050000}"/>
    <cellStyle name="Heading 2 8" xfId="1188" xr:uid="{00000000-0005-0000-0000-000022050000}"/>
    <cellStyle name="Heading 2 9" xfId="1189" xr:uid="{00000000-0005-0000-0000-000023050000}"/>
    <cellStyle name="Heading 3 1" xfId="1190" xr:uid="{00000000-0005-0000-0000-000024050000}"/>
    <cellStyle name="Heading 3 1 1" xfId="1191" xr:uid="{00000000-0005-0000-0000-000025050000}"/>
    <cellStyle name="Heading 3 1 1 1" xfId="1192" xr:uid="{00000000-0005-0000-0000-000026050000}"/>
    <cellStyle name="Heading 3 1 1 2" xfId="1193" xr:uid="{00000000-0005-0000-0000-000027050000}"/>
    <cellStyle name="Heading 3 1 1 3" xfId="1194" xr:uid="{00000000-0005-0000-0000-000028050000}"/>
    <cellStyle name="Heading 3 1 1 4" xfId="1195" xr:uid="{00000000-0005-0000-0000-000029050000}"/>
    <cellStyle name="Heading 3 1 1 5" xfId="1196" xr:uid="{00000000-0005-0000-0000-00002A050000}"/>
    <cellStyle name="Heading 3 1 1 6" xfId="1197" xr:uid="{00000000-0005-0000-0000-00002B050000}"/>
    <cellStyle name="Heading 3 1 1 7" xfId="1198" xr:uid="{00000000-0005-0000-0000-00002C050000}"/>
    <cellStyle name="Heading 3 1 2" xfId="1199" xr:uid="{00000000-0005-0000-0000-00002D050000}"/>
    <cellStyle name="Heading 3 1 3" xfId="1200" xr:uid="{00000000-0005-0000-0000-00002E050000}"/>
    <cellStyle name="Heading 3 1 4" xfId="1201" xr:uid="{00000000-0005-0000-0000-00002F050000}"/>
    <cellStyle name="Heading 3 1 5" xfId="1202" xr:uid="{00000000-0005-0000-0000-000030050000}"/>
    <cellStyle name="Heading 3 1 6" xfId="1203" xr:uid="{00000000-0005-0000-0000-000031050000}"/>
    <cellStyle name="Heading 3 1 7" xfId="1204" xr:uid="{00000000-0005-0000-0000-000032050000}"/>
    <cellStyle name="Heading 3 1 8" xfId="1205" xr:uid="{00000000-0005-0000-0000-000033050000}"/>
    <cellStyle name="Heading 3 1 9" xfId="1206" xr:uid="{00000000-0005-0000-0000-000034050000}"/>
    <cellStyle name="Heading 3 2" xfId="1207" xr:uid="{00000000-0005-0000-0000-000035050000}"/>
    <cellStyle name="Heading 3 2 1" xfId="1208" xr:uid="{00000000-0005-0000-0000-000036050000}"/>
    <cellStyle name="Heading 3 2 2" xfId="1209" xr:uid="{00000000-0005-0000-0000-000037050000}"/>
    <cellStyle name="Heading 3 2 3" xfId="1210" xr:uid="{00000000-0005-0000-0000-000038050000}"/>
    <cellStyle name="Heading 3 2 4" xfId="1211" xr:uid="{00000000-0005-0000-0000-000039050000}"/>
    <cellStyle name="Heading 3 2 5" xfId="1212" xr:uid="{00000000-0005-0000-0000-00003A050000}"/>
    <cellStyle name="Heading 3 2 6" xfId="1213" xr:uid="{00000000-0005-0000-0000-00003B050000}"/>
    <cellStyle name="Heading 3 2 7" xfId="1214" xr:uid="{00000000-0005-0000-0000-00003C050000}"/>
    <cellStyle name="Heading 3 2_2012_05_09 1918A IDC RA 1 Bill check JRA" xfId="1215" xr:uid="{00000000-0005-0000-0000-00003D050000}"/>
    <cellStyle name="Heading 3 3" xfId="1216" xr:uid="{00000000-0005-0000-0000-00003E050000}"/>
    <cellStyle name="Heading 3 4" xfId="1217" xr:uid="{00000000-0005-0000-0000-00003F050000}"/>
    <cellStyle name="Heading 3 5" xfId="1218" xr:uid="{00000000-0005-0000-0000-000040050000}"/>
    <cellStyle name="Heading 3 6" xfId="1219" xr:uid="{00000000-0005-0000-0000-000041050000}"/>
    <cellStyle name="Heading 3 7" xfId="1220" xr:uid="{00000000-0005-0000-0000-000042050000}"/>
    <cellStyle name="Heading 3 8" xfId="1221" xr:uid="{00000000-0005-0000-0000-000043050000}"/>
    <cellStyle name="Heading 3 9" xfId="1222" xr:uid="{00000000-0005-0000-0000-000044050000}"/>
    <cellStyle name="Heading 4 1" xfId="1223" xr:uid="{00000000-0005-0000-0000-000045050000}"/>
    <cellStyle name="Heading 4 1 1" xfId="1224" xr:uid="{00000000-0005-0000-0000-000046050000}"/>
    <cellStyle name="Heading 4 1 1 1" xfId="1225" xr:uid="{00000000-0005-0000-0000-000047050000}"/>
    <cellStyle name="Heading 4 1 1 2" xfId="1226" xr:uid="{00000000-0005-0000-0000-000048050000}"/>
    <cellStyle name="Heading 4 1 1 3" xfId="1227" xr:uid="{00000000-0005-0000-0000-000049050000}"/>
    <cellStyle name="Heading 4 1 1 4" xfId="1228" xr:uid="{00000000-0005-0000-0000-00004A050000}"/>
    <cellStyle name="Heading 4 1 1 5" xfId="1229" xr:uid="{00000000-0005-0000-0000-00004B050000}"/>
    <cellStyle name="Heading 4 1 1 6" xfId="1230" xr:uid="{00000000-0005-0000-0000-00004C050000}"/>
    <cellStyle name="Heading 4 1 1 7" xfId="1231" xr:uid="{00000000-0005-0000-0000-00004D050000}"/>
    <cellStyle name="Heading 4 1 2" xfId="1232" xr:uid="{00000000-0005-0000-0000-00004E050000}"/>
    <cellStyle name="Heading 4 1 3" xfId="1233" xr:uid="{00000000-0005-0000-0000-00004F050000}"/>
    <cellStyle name="Heading 4 1 4" xfId="1234" xr:uid="{00000000-0005-0000-0000-000050050000}"/>
    <cellStyle name="Heading 4 1 5" xfId="1235" xr:uid="{00000000-0005-0000-0000-000051050000}"/>
    <cellStyle name="Heading 4 1 6" xfId="1236" xr:uid="{00000000-0005-0000-0000-000052050000}"/>
    <cellStyle name="Heading 4 1 7" xfId="1237" xr:uid="{00000000-0005-0000-0000-000053050000}"/>
    <cellStyle name="Heading 4 1 8" xfId="1238" xr:uid="{00000000-0005-0000-0000-000054050000}"/>
    <cellStyle name="Heading 4 1 9" xfId="1239" xr:uid="{00000000-0005-0000-0000-000055050000}"/>
    <cellStyle name="Heading 4 2" xfId="1240" xr:uid="{00000000-0005-0000-0000-000056050000}"/>
    <cellStyle name="Heading 4 2 1" xfId="1241" xr:uid="{00000000-0005-0000-0000-000057050000}"/>
    <cellStyle name="Heading 4 2 2" xfId="1242" xr:uid="{00000000-0005-0000-0000-000058050000}"/>
    <cellStyle name="Heading 4 2 3" xfId="1243" xr:uid="{00000000-0005-0000-0000-000059050000}"/>
    <cellStyle name="Heading 4 2 4" xfId="1244" xr:uid="{00000000-0005-0000-0000-00005A050000}"/>
    <cellStyle name="Heading 4 2 5" xfId="1245" xr:uid="{00000000-0005-0000-0000-00005B050000}"/>
    <cellStyle name="Heading 4 2 6" xfId="1246" xr:uid="{00000000-0005-0000-0000-00005C050000}"/>
    <cellStyle name="Heading 4 2 7" xfId="1247" xr:uid="{00000000-0005-0000-0000-00005D050000}"/>
    <cellStyle name="Heading 4 2_2012_05_09 1918A IDC RA 1 Bill check JRA" xfId="1248" xr:uid="{00000000-0005-0000-0000-00005E050000}"/>
    <cellStyle name="Heading 4 3" xfId="1249" xr:uid="{00000000-0005-0000-0000-00005F050000}"/>
    <cellStyle name="Heading 4 4" xfId="1250" xr:uid="{00000000-0005-0000-0000-000060050000}"/>
    <cellStyle name="Heading 4 5" xfId="1251" xr:uid="{00000000-0005-0000-0000-000061050000}"/>
    <cellStyle name="Heading 4 6" xfId="1252" xr:uid="{00000000-0005-0000-0000-000062050000}"/>
    <cellStyle name="Heading 4 7" xfId="1253" xr:uid="{00000000-0005-0000-0000-000063050000}"/>
    <cellStyle name="Heading 4 8" xfId="1254" xr:uid="{00000000-0005-0000-0000-000064050000}"/>
    <cellStyle name="Heading 4 9" xfId="1255" xr:uid="{00000000-0005-0000-0000-000065050000}"/>
    <cellStyle name="Hyperlink 2" xfId="1256" xr:uid="{00000000-0005-0000-0000-000066050000}"/>
    <cellStyle name="Hyperlink 2 1" xfId="1257" xr:uid="{00000000-0005-0000-0000-000067050000}"/>
    <cellStyle name="Hyperlink 2 2" xfId="1258" xr:uid="{00000000-0005-0000-0000-000068050000}"/>
    <cellStyle name="Hyperlink 2 3" xfId="1259" xr:uid="{00000000-0005-0000-0000-000069050000}"/>
    <cellStyle name="Hyperlink 2 4" xfId="1260" xr:uid="{00000000-0005-0000-0000-00006A050000}"/>
    <cellStyle name="Hyperlink 2 5" xfId="1261" xr:uid="{00000000-0005-0000-0000-00006B050000}"/>
    <cellStyle name="Hyperlink 2 6" xfId="1262" xr:uid="{00000000-0005-0000-0000-00006C050000}"/>
    <cellStyle name="Input 1" xfId="1263" xr:uid="{00000000-0005-0000-0000-00006D050000}"/>
    <cellStyle name="Input 1 1" xfId="1264" xr:uid="{00000000-0005-0000-0000-00006E050000}"/>
    <cellStyle name="Input 1 1 1" xfId="1265" xr:uid="{00000000-0005-0000-0000-00006F050000}"/>
    <cellStyle name="Input 1 1 1 2" xfId="1982" xr:uid="{00000000-0005-0000-0000-000070050000}"/>
    <cellStyle name="Input 1 1 1 3" xfId="1788" xr:uid="{00000000-0005-0000-0000-000071050000}"/>
    <cellStyle name="Input 1 1 1 4" xfId="1950" xr:uid="{00000000-0005-0000-0000-000072050000}"/>
    <cellStyle name="Input 1 1 1 5" xfId="1811" xr:uid="{00000000-0005-0000-0000-000073050000}"/>
    <cellStyle name="Input 1 1 10" xfId="1949" xr:uid="{00000000-0005-0000-0000-000074050000}"/>
    <cellStyle name="Input 1 1 11" xfId="1812" xr:uid="{00000000-0005-0000-0000-000075050000}"/>
    <cellStyle name="Input 1 1 2" xfId="1266" xr:uid="{00000000-0005-0000-0000-000076050000}"/>
    <cellStyle name="Input 1 1 2 2" xfId="1983" xr:uid="{00000000-0005-0000-0000-000077050000}"/>
    <cellStyle name="Input 1 1 2 3" xfId="1787" xr:uid="{00000000-0005-0000-0000-000078050000}"/>
    <cellStyle name="Input 1 1 2 4" xfId="1951" xr:uid="{00000000-0005-0000-0000-000079050000}"/>
    <cellStyle name="Input 1 1 2 5" xfId="1810" xr:uid="{00000000-0005-0000-0000-00007A050000}"/>
    <cellStyle name="Input 1 1 3" xfId="1267" xr:uid="{00000000-0005-0000-0000-00007B050000}"/>
    <cellStyle name="Input 1 1 3 2" xfId="1984" xr:uid="{00000000-0005-0000-0000-00007C050000}"/>
    <cellStyle name="Input 1 1 3 3" xfId="1786" xr:uid="{00000000-0005-0000-0000-00007D050000}"/>
    <cellStyle name="Input 1 1 3 4" xfId="1952" xr:uid="{00000000-0005-0000-0000-00007E050000}"/>
    <cellStyle name="Input 1 1 3 5" xfId="1809" xr:uid="{00000000-0005-0000-0000-00007F050000}"/>
    <cellStyle name="Input 1 1 4" xfId="1268" xr:uid="{00000000-0005-0000-0000-000080050000}"/>
    <cellStyle name="Input 1 1 4 2" xfId="1985" xr:uid="{00000000-0005-0000-0000-000081050000}"/>
    <cellStyle name="Input 1 1 4 3" xfId="1785" xr:uid="{00000000-0005-0000-0000-000082050000}"/>
    <cellStyle name="Input 1 1 4 4" xfId="1953" xr:uid="{00000000-0005-0000-0000-000083050000}"/>
    <cellStyle name="Input 1 1 4 5" xfId="1808" xr:uid="{00000000-0005-0000-0000-000084050000}"/>
    <cellStyle name="Input 1 1 5" xfId="1269" xr:uid="{00000000-0005-0000-0000-000085050000}"/>
    <cellStyle name="Input 1 1 5 2" xfId="1986" xr:uid="{00000000-0005-0000-0000-000086050000}"/>
    <cellStyle name="Input 1 1 5 3" xfId="1784" xr:uid="{00000000-0005-0000-0000-000087050000}"/>
    <cellStyle name="Input 1 1 5 4" xfId="1954" xr:uid="{00000000-0005-0000-0000-000088050000}"/>
    <cellStyle name="Input 1 1 5 5" xfId="1807" xr:uid="{00000000-0005-0000-0000-000089050000}"/>
    <cellStyle name="Input 1 1 6" xfId="1270" xr:uid="{00000000-0005-0000-0000-00008A050000}"/>
    <cellStyle name="Input 1 1 6 2" xfId="1987" xr:uid="{00000000-0005-0000-0000-00008B050000}"/>
    <cellStyle name="Input 1 1 6 3" xfId="1783" xr:uid="{00000000-0005-0000-0000-00008C050000}"/>
    <cellStyle name="Input 1 1 6 4" xfId="1955" xr:uid="{00000000-0005-0000-0000-00008D050000}"/>
    <cellStyle name="Input 1 1 6 5" xfId="1806" xr:uid="{00000000-0005-0000-0000-00008E050000}"/>
    <cellStyle name="Input 1 1 7" xfId="1271" xr:uid="{00000000-0005-0000-0000-00008F050000}"/>
    <cellStyle name="Input 1 1 7 2" xfId="1988" xr:uid="{00000000-0005-0000-0000-000090050000}"/>
    <cellStyle name="Input 1 1 7 3" xfId="1782" xr:uid="{00000000-0005-0000-0000-000091050000}"/>
    <cellStyle name="Input 1 1 7 4" xfId="1956" xr:uid="{00000000-0005-0000-0000-000092050000}"/>
    <cellStyle name="Input 1 1 7 5" xfId="1805" xr:uid="{00000000-0005-0000-0000-000093050000}"/>
    <cellStyle name="Input 1 1 8" xfId="1981" xr:uid="{00000000-0005-0000-0000-000094050000}"/>
    <cellStyle name="Input 1 1 9" xfId="1789" xr:uid="{00000000-0005-0000-0000-000095050000}"/>
    <cellStyle name="Input 1 10" xfId="1980" xr:uid="{00000000-0005-0000-0000-000096050000}"/>
    <cellStyle name="Input 1 11" xfId="1790" xr:uid="{00000000-0005-0000-0000-000097050000}"/>
    <cellStyle name="Input 1 12" xfId="1948" xr:uid="{00000000-0005-0000-0000-000098050000}"/>
    <cellStyle name="Input 1 13" xfId="1813" xr:uid="{00000000-0005-0000-0000-000099050000}"/>
    <cellStyle name="Input 1 2" xfId="1272" xr:uid="{00000000-0005-0000-0000-00009A050000}"/>
    <cellStyle name="Input 1 2 2" xfId="1989" xr:uid="{00000000-0005-0000-0000-00009B050000}"/>
    <cellStyle name="Input 1 2 3" xfId="1781" xr:uid="{00000000-0005-0000-0000-00009C050000}"/>
    <cellStyle name="Input 1 2 4" xfId="1957" xr:uid="{00000000-0005-0000-0000-00009D050000}"/>
    <cellStyle name="Input 1 2 5" xfId="1804" xr:uid="{00000000-0005-0000-0000-00009E050000}"/>
    <cellStyle name="Input 1 3" xfId="1273" xr:uid="{00000000-0005-0000-0000-00009F050000}"/>
    <cellStyle name="Input 1 3 2" xfId="1990" xr:uid="{00000000-0005-0000-0000-0000A0050000}"/>
    <cellStyle name="Input 1 3 3" xfId="1780" xr:uid="{00000000-0005-0000-0000-0000A1050000}"/>
    <cellStyle name="Input 1 3 4" xfId="1958" xr:uid="{00000000-0005-0000-0000-0000A2050000}"/>
    <cellStyle name="Input 1 3 5" xfId="1803" xr:uid="{00000000-0005-0000-0000-0000A3050000}"/>
    <cellStyle name="Input 1 4" xfId="1274" xr:uid="{00000000-0005-0000-0000-0000A4050000}"/>
    <cellStyle name="Input 1 4 2" xfId="1991" xr:uid="{00000000-0005-0000-0000-0000A5050000}"/>
    <cellStyle name="Input 1 4 3" xfId="1779" xr:uid="{00000000-0005-0000-0000-0000A6050000}"/>
    <cellStyle name="Input 1 4 4" xfId="1959" xr:uid="{00000000-0005-0000-0000-0000A7050000}"/>
    <cellStyle name="Input 1 4 5" xfId="1802" xr:uid="{00000000-0005-0000-0000-0000A8050000}"/>
    <cellStyle name="Input 1 5" xfId="1275" xr:uid="{00000000-0005-0000-0000-0000A9050000}"/>
    <cellStyle name="Input 1 5 2" xfId="1992" xr:uid="{00000000-0005-0000-0000-0000AA050000}"/>
    <cellStyle name="Input 1 5 3" xfId="1778" xr:uid="{00000000-0005-0000-0000-0000AB050000}"/>
    <cellStyle name="Input 1 5 4" xfId="1960" xr:uid="{00000000-0005-0000-0000-0000AC050000}"/>
    <cellStyle name="Input 1 5 5" xfId="1801" xr:uid="{00000000-0005-0000-0000-0000AD050000}"/>
    <cellStyle name="Input 1 6" xfId="1276" xr:uid="{00000000-0005-0000-0000-0000AE050000}"/>
    <cellStyle name="Input 1 6 2" xfId="1993" xr:uid="{00000000-0005-0000-0000-0000AF050000}"/>
    <cellStyle name="Input 1 6 3" xfId="1777" xr:uid="{00000000-0005-0000-0000-0000B0050000}"/>
    <cellStyle name="Input 1 6 4" xfId="1961" xr:uid="{00000000-0005-0000-0000-0000B1050000}"/>
    <cellStyle name="Input 1 6 5" xfId="1800" xr:uid="{00000000-0005-0000-0000-0000B2050000}"/>
    <cellStyle name="Input 1 7" xfId="1277" xr:uid="{00000000-0005-0000-0000-0000B3050000}"/>
    <cellStyle name="Input 1 7 2" xfId="1994" xr:uid="{00000000-0005-0000-0000-0000B4050000}"/>
    <cellStyle name="Input 1 7 3" xfId="1776" xr:uid="{00000000-0005-0000-0000-0000B5050000}"/>
    <cellStyle name="Input 1 7 4" xfId="1962" xr:uid="{00000000-0005-0000-0000-0000B6050000}"/>
    <cellStyle name="Input 1 7 5" xfId="1799" xr:uid="{00000000-0005-0000-0000-0000B7050000}"/>
    <cellStyle name="Input 1 8" xfId="1278" xr:uid="{00000000-0005-0000-0000-0000B8050000}"/>
    <cellStyle name="Input 1 8 2" xfId="1995" xr:uid="{00000000-0005-0000-0000-0000B9050000}"/>
    <cellStyle name="Input 1 8 3" xfId="1775" xr:uid="{00000000-0005-0000-0000-0000BA050000}"/>
    <cellStyle name="Input 1 8 4" xfId="1963" xr:uid="{00000000-0005-0000-0000-0000BB050000}"/>
    <cellStyle name="Input 1 8 5" xfId="1798" xr:uid="{00000000-0005-0000-0000-0000BC050000}"/>
    <cellStyle name="Input 1 9" xfId="1279" xr:uid="{00000000-0005-0000-0000-0000BD050000}"/>
    <cellStyle name="Input 1 9 2" xfId="1996" xr:uid="{00000000-0005-0000-0000-0000BE050000}"/>
    <cellStyle name="Input 1 9 3" xfId="1774" xr:uid="{00000000-0005-0000-0000-0000BF050000}"/>
    <cellStyle name="Input 1 9 4" xfId="1964" xr:uid="{00000000-0005-0000-0000-0000C0050000}"/>
    <cellStyle name="Input 1 9 5" xfId="1797" xr:uid="{00000000-0005-0000-0000-0000C1050000}"/>
    <cellStyle name="Input 2" xfId="1280" xr:uid="{00000000-0005-0000-0000-0000C2050000}"/>
    <cellStyle name="Input 2 1" xfId="1281" xr:uid="{00000000-0005-0000-0000-0000C3050000}"/>
    <cellStyle name="Input 2 1 2" xfId="1998" xr:uid="{00000000-0005-0000-0000-0000C4050000}"/>
    <cellStyle name="Input 2 1 3" xfId="1772" xr:uid="{00000000-0005-0000-0000-0000C5050000}"/>
    <cellStyle name="Input 2 1 4" xfId="1966" xr:uid="{00000000-0005-0000-0000-0000C6050000}"/>
    <cellStyle name="Input 2 1 5" xfId="1795" xr:uid="{00000000-0005-0000-0000-0000C7050000}"/>
    <cellStyle name="Input 2 10" xfId="1965" xr:uid="{00000000-0005-0000-0000-0000C8050000}"/>
    <cellStyle name="Input 2 11" xfId="1796" xr:uid="{00000000-0005-0000-0000-0000C9050000}"/>
    <cellStyle name="Input 2 2" xfId="1282" xr:uid="{00000000-0005-0000-0000-0000CA050000}"/>
    <cellStyle name="Input 2 2 2" xfId="1999" xr:uid="{00000000-0005-0000-0000-0000CB050000}"/>
    <cellStyle name="Input 2 2 3" xfId="1771" xr:uid="{00000000-0005-0000-0000-0000CC050000}"/>
    <cellStyle name="Input 2 2 4" xfId="1967" xr:uid="{00000000-0005-0000-0000-0000CD050000}"/>
    <cellStyle name="Input 2 2 5" xfId="1794" xr:uid="{00000000-0005-0000-0000-0000CE050000}"/>
    <cellStyle name="Input 2 3" xfId="1283" xr:uid="{00000000-0005-0000-0000-0000CF050000}"/>
    <cellStyle name="Input 2 3 2" xfId="2000" xr:uid="{00000000-0005-0000-0000-0000D0050000}"/>
    <cellStyle name="Input 2 3 3" xfId="1770" xr:uid="{00000000-0005-0000-0000-0000D1050000}"/>
    <cellStyle name="Input 2 3 4" xfId="1968" xr:uid="{00000000-0005-0000-0000-0000D2050000}"/>
    <cellStyle name="Input 2 3 5" xfId="1793" xr:uid="{00000000-0005-0000-0000-0000D3050000}"/>
    <cellStyle name="Input 2 4" xfId="1284" xr:uid="{00000000-0005-0000-0000-0000D4050000}"/>
    <cellStyle name="Input 2 4 2" xfId="2001" xr:uid="{00000000-0005-0000-0000-0000D5050000}"/>
    <cellStyle name="Input 2 4 3" xfId="1769" xr:uid="{00000000-0005-0000-0000-0000D6050000}"/>
    <cellStyle name="Input 2 4 4" xfId="1969" xr:uid="{00000000-0005-0000-0000-0000D7050000}"/>
    <cellStyle name="Input 2 4 5" xfId="1792" xr:uid="{00000000-0005-0000-0000-0000D8050000}"/>
    <cellStyle name="Input 2 5" xfId="1285" xr:uid="{00000000-0005-0000-0000-0000D9050000}"/>
    <cellStyle name="Input 2 5 2" xfId="2002" xr:uid="{00000000-0005-0000-0000-0000DA050000}"/>
    <cellStyle name="Input 2 5 3" xfId="1768" xr:uid="{00000000-0005-0000-0000-0000DB050000}"/>
    <cellStyle name="Input 2 5 4" xfId="1970" xr:uid="{00000000-0005-0000-0000-0000DC050000}"/>
    <cellStyle name="Input 2 5 5" xfId="1791" xr:uid="{00000000-0005-0000-0000-0000DD050000}"/>
    <cellStyle name="Input 2 6" xfId="1286" xr:uid="{00000000-0005-0000-0000-0000DE050000}"/>
    <cellStyle name="Input 2 6 2" xfId="2003" xr:uid="{00000000-0005-0000-0000-0000DF050000}"/>
    <cellStyle name="Input 2 6 3" xfId="1767" xr:uid="{00000000-0005-0000-0000-0000E0050000}"/>
    <cellStyle name="Input 2 6 4" xfId="1971" xr:uid="{00000000-0005-0000-0000-0000E1050000}"/>
    <cellStyle name="Input 2 6 5" xfId="2180" xr:uid="{00000000-0005-0000-0000-0000E2050000}"/>
    <cellStyle name="Input 2 7" xfId="1287" xr:uid="{00000000-0005-0000-0000-0000E3050000}"/>
    <cellStyle name="Input 2 7 2" xfId="2004" xr:uid="{00000000-0005-0000-0000-0000E4050000}"/>
    <cellStyle name="Input 2 7 3" xfId="1766" xr:uid="{00000000-0005-0000-0000-0000E5050000}"/>
    <cellStyle name="Input 2 7 4" xfId="1972" xr:uid="{00000000-0005-0000-0000-0000E6050000}"/>
    <cellStyle name="Input 2 7 5" xfId="2179" xr:uid="{00000000-0005-0000-0000-0000E7050000}"/>
    <cellStyle name="Input 2 8" xfId="1997" xr:uid="{00000000-0005-0000-0000-0000E8050000}"/>
    <cellStyle name="Input 2 9" xfId="1773" xr:uid="{00000000-0005-0000-0000-0000E9050000}"/>
    <cellStyle name="Input 2_2012_05_09 1918A IDC RA 1 Bill check JRA" xfId="1288" xr:uid="{00000000-0005-0000-0000-0000EA050000}"/>
    <cellStyle name="Input 3" xfId="1289" xr:uid="{00000000-0005-0000-0000-0000EB050000}"/>
    <cellStyle name="Input 3 2" xfId="2005" xr:uid="{00000000-0005-0000-0000-0000EC050000}"/>
    <cellStyle name="Input 3 3" xfId="1765" xr:uid="{00000000-0005-0000-0000-0000ED050000}"/>
    <cellStyle name="Input 3 4" xfId="1973" xr:uid="{00000000-0005-0000-0000-0000EE050000}"/>
    <cellStyle name="Input 3 5" xfId="1758" xr:uid="{00000000-0005-0000-0000-0000EF050000}"/>
    <cellStyle name="Input 4" xfId="1290" xr:uid="{00000000-0005-0000-0000-0000F0050000}"/>
    <cellStyle name="Input 4 2" xfId="2006" xr:uid="{00000000-0005-0000-0000-0000F1050000}"/>
    <cellStyle name="Input 4 3" xfId="1764" xr:uid="{00000000-0005-0000-0000-0000F2050000}"/>
    <cellStyle name="Input 4 4" xfId="1974" xr:uid="{00000000-0005-0000-0000-0000F3050000}"/>
    <cellStyle name="Input 4 5" xfId="1757" xr:uid="{00000000-0005-0000-0000-0000F4050000}"/>
    <cellStyle name="Input 5" xfId="1291" xr:uid="{00000000-0005-0000-0000-0000F5050000}"/>
    <cellStyle name="Input 5 2" xfId="2007" xr:uid="{00000000-0005-0000-0000-0000F6050000}"/>
    <cellStyle name="Input 5 3" xfId="1763" xr:uid="{00000000-0005-0000-0000-0000F7050000}"/>
    <cellStyle name="Input 5 4" xfId="1975" xr:uid="{00000000-0005-0000-0000-0000F8050000}"/>
    <cellStyle name="Input 5 5" xfId="1756" xr:uid="{00000000-0005-0000-0000-0000F9050000}"/>
    <cellStyle name="Input 6" xfId="1292" xr:uid="{00000000-0005-0000-0000-0000FA050000}"/>
    <cellStyle name="Input 6 2" xfId="2008" xr:uid="{00000000-0005-0000-0000-0000FB050000}"/>
    <cellStyle name="Input 6 3" xfId="1762" xr:uid="{00000000-0005-0000-0000-0000FC050000}"/>
    <cellStyle name="Input 6 4" xfId="1976" xr:uid="{00000000-0005-0000-0000-0000FD050000}"/>
    <cellStyle name="Input 6 5" xfId="1755" xr:uid="{00000000-0005-0000-0000-0000FE050000}"/>
    <cellStyle name="Input 7" xfId="1293" xr:uid="{00000000-0005-0000-0000-0000FF050000}"/>
    <cellStyle name="Input 7 2" xfId="2009" xr:uid="{00000000-0005-0000-0000-000000060000}"/>
    <cellStyle name="Input 7 3" xfId="1761" xr:uid="{00000000-0005-0000-0000-000001060000}"/>
    <cellStyle name="Input 7 4" xfId="1977" xr:uid="{00000000-0005-0000-0000-000002060000}"/>
    <cellStyle name="Input 7 5" xfId="1754" xr:uid="{00000000-0005-0000-0000-000003060000}"/>
    <cellStyle name="Input 8" xfId="1294" xr:uid="{00000000-0005-0000-0000-000004060000}"/>
    <cellStyle name="Input 8 2" xfId="2010" xr:uid="{00000000-0005-0000-0000-000005060000}"/>
    <cellStyle name="Input 8 3" xfId="1760" xr:uid="{00000000-0005-0000-0000-000006060000}"/>
    <cellStyle name="Input 8 4" xfId="1978" xr:uid="{00000000-0005-0000-0000-000007060000}"/>
    <cellStyle name="Input 8 5" xfId="1753" xr:uid="{00000000-0005-0000-0000-000008060000}"/>
    <cellStyle name="Input 9" xfId="1295" xr:uid="{00000000-0005-0000-0000-000009060000}"/>
    <cellStyle name="Input 9 2" xfId="2011" xr:uid="{00000000-0005-0000-0000-00000A060000}"/>
    <cellStyle name="Input 9 3" xfId="1759" xr:uid="{00000000-0005-0000-0000-00000B060000}"/>
    <cellStyle name="Input 9 4" xfId="1979" xr:uid="{00000000-0005-0000-0000-00000C060000}"/>
    <cellStyle name="Input 9 5" xfId="1752" xr:uid="{00000000-0005-0000-0000-00000D060000}"/>
    <cellStyle name="Jun" xfId="19" xr:uid="{00000000-0005-0000-0000-00000E060000}"/>
    <cellStyle name="Jun 2" xfId="20" xr:uid="{00000000-0005-0000-0000-00000F060000}"/>
    <cellStyle name="Link Currency (0)" xfId="1296" xr:uid="{00000000-0005-0000-0000-000010060000}"/>
    <cellStyle name="Link Currency (2)" xfId="1297" xr:uid="{00000000-0005-0000-0000-000011060000}"/>
    <cellStyle name="Link Units (0)" xfId="1298" xr:uid="{00000000-0005-0000-0000-000012060000}"/>
    <cellStyle name="Link Units (1)" xfId="1299" xr:uid="{00000000-0005-0000-0000-000013060000}"/>
    <cellStyle name="Link Units (2)" xfId="1300" xr:uid="{00000000-0005-0000-0000-000014060000}"/>
    <cellStyle name="Linked Cell 1" xfId="1301" xr:uid="{00000000-0005-0000-0000-000015060000}"/>
    <cellStyle name="Linked Cell 1 1" xfId="1302" xr:uid="{00000000-0005-0000-0000-000016060000}"/>
    <cellStyle name="Linked Cell 1 1 1" xfId="1303" xr:uid="{00000000-0005-0000-0000-000017060000}"/>
    <cellStyle name="Linked Cell 1 1 2" xfId="1304" xr:uid="{00000000-0005-0000-0000-000018060000}"/>
    <cellStyle name="Linked Cell 1 1 3" xfId="1305" xr:uid="{00000000-0005-0000-0000-000019060000}"/>
    <cellStyle name="Linked Cell 1 1 4" xfId="1306" xr:uid="{00000000-0005-0000-0000-00001A060000}"/>
    <cellStyle name="Linked Cell 1 1 5" xfId="1307" xr:uid="{00000000-0005-0000-0000-00001B060000}"/>
    <cellStyle name="Linked Cell 1 1 6" xfId="1308" xr:uid="{00000000-0005-0000-0000-00001C060000}"/>
    <cellStyle name="Linked Cell 1 1 7" xfId="1309" xr:uid="{00000000-0005-0000-0000-00001D060000}"/>
    <cellStyle name="Linked Cell 1 2" xfId="1310" xr:uid="{00000000-0005-0000-0000-00001E060000}"/>
    <cellStyle name="Linked Cell 1 3" xfId="1311" xr:uid="{00000000-0005-0000-0000-00001F060000}"/>
    <cellStyle name="Linked Cell 1 4" xfId="1312" xr:uid="{00000000-0005-0000-0000-000020060000}"/>
    <cellStyle name="Linked Cell 1 5" xfId="1313" xr:uid="{00000000-0005-0000-0000-000021060000}"/>
    <cellStyle name="Linked Cell 1 6" xfId="1314" xr:uid="{00000000-0005-0000-0000-000022060000}"/>
    <cellStyle name="Linked Cell 1 7" xfId="1315" xr:uid="{00000000-0005-0000-0000-000023060000}"/>
    <cellStyle name="Linked Cell 1 8" xfId="1316" xr:uid="{00000000-0005-0000-0000-000024060000}"/>
    <cellStyle name="Linked Cell 1 9" xfId="1317" xr:uid="{00000000-0005-0000-0000-000025060000}"/>
    <cellStyle name="Linked Cell 2" xfId="1318" xr:uid="{00000000-0005-0000-0000-000026060000}"/>
    <cellStyle name="Linked Cell 2 1" xfId="1319" xr:uid="{00000000-0005-0000-0000-000027060000}"/>
    <cellStyle name="Linked Cell 2 2" xfId="1320" xr:uid="{00000000-0005-0000-0000-000028060000}"/>
    <cellStyle name="Linked Cell 2 3" xfId="1321" xr:uid="{00000000-0005-0000-0000-000029060000}"/>
    <cellStyle name="Linked Cell 2 4" xfId="1322" xr:uid="{00000000-0005-0000-0000-00002A060000}"/>
    <cellStyle name="Linked Cell 2 5" xfId="1323" xr:uid="{00000000-0005-0000-0000-00002B060000}"/>
    <cellStyle name="Linked Cell 2 6" xfId="1324" xr:uid="{00000000-0005-0000-0000-00002C060000}"/>
    <cellStyle name="Linked Cell 2 7" xfId="1325" xr:uid="{00000000-0005-0000-0000-00002D060000}"/>
    <cellStyle name="Linked Cell 2_2012_05_09 1918A IDC RA 1 Bill check JRA" xfId="1326" xr:uid="{00000000-0005-0000-0000-00002E060000}"/>
    <cellStyle name="Linked Cell 3" xfId="1327" xr:uid="{00000000-0005-0000-0000-00002F060000}"/>
    <cellStyle name="Linked Cell 4" xfId="1328" xr:uid="{00000000-0005-0000-0000-000030060000}"/>
    <cellStyle name="Linked Cell 5" xfId="1329" xr:uid="{00000000-0005-0000-0000-000031060000}"/>
    <cellStyle name="Linked Cell 6" xfId="1330" xr:uid="{00000000-0005-0000-0000-000032060000}"/>
    <cellStyle name="Linked Cell 7" xfId="1331" xr:uid="{00000000-0005-0000-0000-000033060000}"/>
    <cellStyle name="Linked Cell 8" xfId="1332" xr:uid="{00000000-0005-0000-0000-000034060000}"/>
    <cellStyle name="Linked Cell 9" xfId="1333" xr:uid="{00000000-0005-0000-0000-000035060000}"/>
    <cellStyle name="Neutral 1" xfId="1334" xr:uid="{00000000-0005-0000-0000-000036060000}"/>
    <cellStyle name="Neutral 1 1" xfId="1335" xr:uid="{00000000-0005-0000-0000-000037060000}"/>
    <cellStyle name="Neutral 1 1 1" xfId="1336" xr:uid="{00000000-0005-0000-0000-000038060000}"/>
    <cellStyle name="Neutral 1 1 2" xfId="1337" xr:uid="{00000000-0005-0000-0000-000039060000}"/>
    <cellStyle name="Neutral 1 1 3" xfId="1338" xr:uid="{00000000-0005-0000-0000-00003A060000}"/>
    <cellStyle name="Neutral 1 1 4" xfId="1339" xr:uid="{00000000-0005-0000-0000-00003B060000}"/>
    <cellStyle name="Neutral 1 1 5" xfId="1340" xr:uid="{00000000-0005-0000-0000-00003C060000}"/>
    <cellStyle name="Neutral 1 1 6" xfId="1341" xr:uid="{00000000-0005-0000-0000-00003D060000}"/>
    <cellStyle name="Neutral 1 1 7" xfId="1342" xr:uid="{00000000-0005-0000-0000-00003E060000}"/>
    <cellStyle name="Neutral 1 2" xfId="1343" xr:uid="{00000000-0005-0000-0000-00003F060000}"/>
    <cellStyle name="Neutral 1 3" xfId="1344" xr:uid="{00000000-0005-0000-0000-000040060000}"/>
    <cellStyle name="Neutral 1 4" xfId="1345" xr:uid="{00000000-0005-0000-0000-000041060000}"/>
    <cellStyle name="Neutral 1 5" xfId="1346" xr:uid="{00000000-0005-0000-0000-000042060000}"/>
    <cellStyle name="Neutral 1 6" xfId="1347" xr:uid="{00000000-0005-0000-0000-000043060000}"/>
    <cellStyle name="Neutral 1 7" xfId="1348" xr:uid="{00000000-0005-0000-0000-000044060000}"/>
    <cellStyle name="Neutral 1 8" xfId="1349" xr:uid="{00000000-0005-0000-0000-000045060000}"/>
    <cellStyle name="Neutral 1 9" xfId="1350" xr:uid="{00000000-0005-0000-0000-000046060000}"/>
    <cellStyle name="Neutral 2" xfId="1351" xr:uid="{00000000-0005-0000-0000-000047060000}"/>
    <cellStyle name="Neutral 2 1" xfId="1352" xr:uid="{00000000-0005-0000-0000-000048060000}"/>
    <cellStyle name="Neutral 2 2" xfId="1353" xr:uid="{00000000-0005-0000-0000-000049060000}"/>
    <cellStyle name="Neutral 2 3" xfId="1354" xr:uid="{00000000-0005-0000-0000-00004A060000}"/>
    <cellStyle name="Neutral 2 4" xfId="1355" xr:uid="{00000000-0005-0000-0000-00004B060000}"/>
    <cellStyle name="Neutral 2 5" xfId="1356" xr:uid="{00000000-0005-0000-0000-00004C060000}"/>
    <cellStyle name="Neutral 2 6" xfId="1357" xr:uid="{00000000-0005-0000-0000-00004D060000}"/>
    <cellStyle name="Neutral 2 7" xfId="1358" xr:uid="{00000000-0005-0000-0000-00004E060000}"/>
    <cellStyle name="Neutral 2_2012_05_09 1918A IDC RA 1 Bill check JRA" xfId="1359" xr:uid="{00000000-0005-0000-0000-00004F060000}"/>
    <cellStyle name="Neutral 3" xfId="1360" xr:uid="{00000000-0005-0000-0000-000050060000}"/>
    <cellStyle name="Neutral 4" xfId="1361" xr:uid="{00000000-0005-0000-0000-000051060000}"/>
    <cellStyle name="Neutral 5" xfId="1362" xr:uid="{00000000-0005-0000-0000-000052060000}"/>
    <cellStyle name="Neutral 6" xfId="1363" xr:uid="{00000000-0005-0000-0000-000053060000}"/>
    <cellStyle name="Neutral 7" xfId="1364" xr:uid="{00000000-0005-0000-0000-000054060000}"/>
    <cellStyle name="Neutral 8" xfId="1365" xr:uid="{00000000-0005-0000-0000-000055060000}"/>
    <cellStyle name="Neutral 9" xfId="1366" xr:uid="{00000000-0005-0000-0000-000056060000}"/>
    <cellStyle name="Normal" xfId="0" builtinId="0"/>
    <cellStyle name="Normal - Style1" xfId="1367" xr:uid="{00000000-0005-0000-0000-000058060000}"/>
    <cellStyle name="Normal - Style1 2" xfId="51" xr:uid="{00000000-0005-0000-0000-000059060000}"/>
    <cellStyle name="Normal - Style1 2 2 2 2 2 2" xfId="2365" xr:uid="{00000000-0005-0000-0000-00005A060000}"/>
    <cellStyle name="Normal - Style1 2 3 2" xfId="2371" xr:uid="{00000000-0005-0000-0000-00005B060000}"/>
    <cellStyle name="Normal 1" xfId="93" xr:uid="{00000000-0005-0000-0000-00005C060000}"/>
    <cellStyle name="Normal 10" xfId="86" xr:uid="{00000000-0005-0000-0000-00005D060000}"/>
    <cellStyle name="Normal 10 2" xfId="21" xr:uid="{00000000-0005-0000-0000-00005E060000}"/>
    <cellStyle name="Normal 10 3" xfId="1645" xr:uid="{00000000-0005-0000-0000-00005F060000}"/>
    <cellStyle name="Normal 10 4" xfId="1696" xr:uid="{00000000-0005-0000-0000-000060060000}"/>
    <cellStyle name="Normal 11" xfId="50" xr:uid="{00000000-0005-0000-0000-000061060000}"/>
    <cellStyle name="Normal 11 2" xfId="1628" xr:uid="{00000000-0005-0000-0000-000062060000}"/>
    <cellStyle name="Normal 12" xfId="22" xr:uid="{00000000-0005-0000-0000-000063060000}"/>
    <cellStyle name="Normal 12 2" xfId="1630" xr:uid="{00000000-0005-0000-0000-000064060000}"/>
    <cellStyle name="Normal 12 22" xfId="2348" xr:uid="{00000000-0005-0000-0000-000065060000}"/>
    <cellStyle name="Normal 13" xfId="1368" xr:uid="{00000000-0005-0000-0000-000066060000}"/>
    <cellStyle name="Normal 13 2" xfId="2012" xr:uid="{00000000-0005-0000-0000-000067060000}"/>
    <cellStyle name="Normal 13 3" xfId="2369" xr:uid="{00000000-0005-0000-0000-000068060000}"/>
    <cellStyle name="Normal 14" xfId="1369" xr:uid="{00000000-0005-0000-0000-000069060000}"/>
    <cellStyle name="Normal 15" xfId="23" xr:uid="{00000000-0005-0000-0000-00006A060000}"/>
    <cellStyle name="Normal 15 2" xfId="66" xr:uid="{00000000-0005-0000-0000-00006B060000}"/>
    <cellStyle name="Normal 15 2 2" xfId="1682" xr:uid="{00000000-0005-0000-0000-00006C060000}"/>
    <cellStyle name="Normal 15 3" xfId="84" xr:uid="{00000000-0005-0000-0000-00006D060000}"/>
    <cellStyle name="Normal 15 3 2" xfId="1694" xr:uid="{00000000-0005-0000-0000-00006E060000}"/>
    <cellStyle name="Normal 15 4" xfId="1370" xr:uid="{00000000-0005-0000-0000-00006F060000}"/>
    <cellStyle name="Normal 15 4 2" xfId="2013" xr:uid="{00000000-0005-0000-0000-000070060000}"/>
    <cellStyle name="Normal 15 5" xfId="1651" xr:uid="{00000000-0005-0000-0000-000071060000}"/>
    <cellStyle name="Normal 16" xfId="1371" xr:uid="{00000000-0005-0000-0000-000072060000}"/>
    <cellStyle name="Normal 16 2" xfId="2014" xr:uid="{00000000-0005-0000-0000-000073060000}"/>
    <cellStyle name="Normal 16 2 3" xfId="2357" xr:uid="{00000000-0005-0000-0000-000074060000}"/>
    <cellStyle name="Normal 16 3" xfId="2359" xr:uid="{00000000-0005-0000-0000-000075060000}"/>
    <cellStyle name="Normal 17" xfId="1636" xr:uid="{00000000-0005-0000-0000-000076060000}"/>
    <cellStyle name="Normal 17 2" xfId="2360" xr:uid="{00000000-0005-0000-0000-000077060000}"/>
    <cellStyle name="Normal 172" xfId="24" xr:uid="{00000000-0005-0000-0000-000078060000}"/>
    <cellStyle name="Normal 18" xfId="90" xr:uid="{00000000-0005-0000-0000-000079060000}"/>
    <cellStyle name="Normal 18 2" xfId="1699" xr:uid="{00000000-0005-0000-0000-00007A060000}"/>
    <cellStyle name="Normal 18 3" xfId="2362" xr:uid="{00000000-0005-0000-0000-00007B060000}"/>
    <cellStyle name="Normal 19" xfId="1638" xr:uid="{00000000-0005-0000-0000-00007C060000}"/>
    <cellStyle name="Normal 2" xfId="25" xr:uid="{00000000-0005-0000-0000-00007D060000}"/>
    <cellStyle name="Normal 2 1" xfId="1372" xr:uid="{00000000-0005-0000-0000-00007E060000}"/>
    <cellStyle name="Normal 2 1 1" xfId="1373" xr:uid="{00000000-0005-0000-0000-00007F060000}"/>
    <cellStyle name="Normal 2 1 1 1" xfId="1374" xr:uid="{00000000-0005-0000-0000-000080060000}"/>
    <cellStyle name="Normal 2 1 1 2" xfId="1375" xr:uid="{00000000-0005-0000-0000-000081060000}"/>
    <cellStyle name="Normal 2 1 1 3" xfId="1376" xr:uid="{00000000-0005-0000-0000-000082060000}"/>
    <cellStyle name="Normal 2 1 1 4" xfId="1377" xr:uid="{00000000-0005-0000-0000-000083060000}"/>
    <cellStyle name="Normal 2 1 1 5" xfId="1378" xr:uid="{00000000-0005-0000-0000-000084060000}"/>
    <cellStyle name="Normal 2 1 1 6" xfId="1379" xr:uid="{00000000-0005-0000-0000-000085060000}"/>
    <cellStyle name="Normal 2 1 1 7" xfId="1380" xr:uid="{00000000-0005-0000-0000-000086060000}"/>
    <cellStyle name="Normal 2 1 2" xfId="1381" xr:uid="{00000000-0005-0000-0000-000087060000}"/>
    <cellStyle name="Normal 2 1 3" xfId="1382" xr:uid="{00000000-0005-0000-0000-000088060000}"/>
    <cellStyle name="Normal 2 1 4" xfId="1383" xr:uid="{00000000-0005-0000-0000-000089060000}"/>
    <cellStyle name="Normal 2 1 5" xfId="1384" xr:uid="{00000000-0005-0000-0000-00008A060000}"/>
    <cellStyle name="Normal 2 1 6" xfId="1385" xr:uid="{00000000-0005-0000-0000-00008B060000}"/>
    <cellStyle name="Normal 2 1 7" xfId="1386" xr:uid="{00000000-0005-0000-0000-00008C060000}"/>
    <cellStyle name="Normal 2 1 8" xfId="1387" xr:uid="{00000000-0005-0000-0000-00008D060000}"/>
    <cellStyle name="Normal 2 1 9" xfId="1388" xr:uid="{00000000-0005-0000-0000-00008E060000}"/>
    <cellStyle name="Normal 2 10" xfId="82" xr:uid="{00000000-0005-0000-0000-00008F060000}"/>
    <cellStyle name="Normal 2 11" xfId="1389" xr:uid="{00000000-0005-0000-0000-000090060000}"/>
    <cellStyle name="Normal 2 11 2" xfId="2015" xr:uid="{00000000-0005-0000-0000-000091060000}"/>
    <cellStyle name="Normal 2 12" xfId="1640" xr:uid="{00000000-0005-0000-0000-000092060000}"/>
    <cellStyle name="Normal 2 2" xfId="26" xr:uid="{00000000-0005-0000-0000-000093060000}"/>
    <cellStyle name="Normal 2 2 1" xfId="1390" xr:uid="{00000000-0005-0000-0000-000094060000}"/>
    <cellStyle name="Normal 2 2 2" xfId="27" xr:uid="{00000000-0005-0000-0000-000095060000}"/>
    <cellStyle name="Normal 2 2 2 2" xfId="28" xr:uid="{00000000-0005-0000-0000-000096060000}"/>
    <cellStyle name="Normal 2 2 2 2 2" xfId="29" xr:uid="{00000000-0005-0000-0000-000097060000}"/>
    <cellStyle name="Normal 2 2 2 2 3" xfId="68" xr:uid="{00000000-0005-0000-0000-000098060000}"/>
    <cellStyle name="Normal 2 2 2 5 2 2" xfId="2353" xr:uid="{00000000-0005-0000-0000-000099060000}"/>
    <cellStyle name="Normal 2 2 3" xfId="30" xr:uid="{00000000-0005-0000-0000-00009A060000}"/>
    <cellStyle name="Normal 2 2 4" xfId="67" xr:uid="{00000000-0005-0000-0000-00009B060000}"/>
    <cellStyle name="Normal 2 2 4 2" xfId="1391" xr:uid="{00000000-0005-0000-0000-00009C060000}"/>
    <cellStyle name="Normal 2 2 5" xfId="1392" xr:uid="{00000000-0005-0000-0000-00009D060000}"/>
    <cellStyle name="Normal 2 2 6" xfId="1393" xr:uid="{00000000-0005-0000-0000-00009E060000}"/>
    <cellStyle name="Normal 2 2 7" xfId="1394" xr:uid="{00000000-0005-0000-0000-00009F060000}"/>
    <cellStyle name="Normal 2 2 8" xfId="2366" xr:uid="{00000000-0005-0000-0000-0000A0060000}"/>
    <cellStyle name="Normal 2 3" xfId="31" xr:uid="{00000000-0005-0000-0000-0000A1060000}"/>
    <cellStyle name="Normal 2 3 2" xfId="32" xr:uid="{00000000-0005-0000-0000-0000A2060000}"/>
    <cellStyle name="Normal 2 3 3" xfId="2364" xr:uid="{00000000-0005-0000-0000-0000A3060000}"/>
    <cellStyle name="Normal 2 4" xfId="87" xr:uid="{00000000-0005-0000-0000-0000A4060000}"/>
    <cellStyle name="Normal 2 4 2" xfId="1395" xr:uid="{00000000-0005-0000-0000-0000A5060000}"/>
    <cellStyle name="Normal 2 4 3" xfId="1697" xr:uid="{00000000-0005-0000-0000-0000A6060000}"/>
    <cellStyle name="Normal 2 5" xfId="1396" xr:uid="{00000000-0005-0000-0000-0000A7060000}"/>
    <cellStyle name="Normal 2 6" xfId="1397" xr:uid="{00000000-0005-0000-0000-0000A8060000}"/>
    <cellStyle name="Normal 2 7" xfId="1398" xr:uid="{00000000-0005-0000-0000-0000A9060000}"/>
    <cellStyle name="Normal 2 8" xfId="1399" xr:uid="{00000000-0005-0000-0000-0000AA060000}"/>
    <cellStyle name="Normal 2 9" xfId="1400" xr:uid="{00000000-0005-0000-0000-0000AB060000}"/>
    <cellStyle name="Normal 2_2012_05_09 1918A IDC RA 1 Bill check JRA" xfId="1401" xr:uid="{00000000-0005-0000-0000-0000AC060000}"/>
    <cellStyle name="Normal 20" xfId="1643" xr:uid="{00000000-0005-0000-0000-0000AD060000}"/>
    <cellStyle name="Normal 20 2" xfId="2185" xr:uid="{00000000-0005-0000-0000-0000AE060000}"/>
    <cellStyle name="Normal 21" xfId="1644" xr:uid="{00000000-0005-0000-0000-0000AF060000}"/>
    <cellStyle name="Normal 21 2" xfId="33" xr:uid="{00000000-0005-0000-0000-0000B0060000}"/>
    <cellStyle name="Normal 21 3" xfId="2186" xr:uid="{00000000-0005-0000-0000-0000B1060000}"/>
    <cellStyle name="Normal 21 4" xfId="2331" xr:uid="{00000000-0005-0000-0000-0000B2060000}"/>
    <cellStyle name="Normal 22" xfId="2330" xr:uid="{00000000-0005-0000-0000-0000B3060000}"/>
    <cellStyle name="Normal 23" xfId="2335" xr:uid="{00000000-0005-0000-0000-0000B4060000}"/>
    <cellStyle name="Normal 24" xfId="2343" xr:uid="{00000000-0005-0000-0000-0000B5060000}"/>
    <cellStyle name="Normal 25" xfId="34" xr:uid="{00000000-0005-0000-0000-0000B6060000}"/>
    <cellStyle name="Normal 26" xfId="2338" xr:uid="{00000000-0005-0000-0000-0000B7060000}"/>
    <cellStyle name="Normal 27" xfId="2352" xr:uid="{00000000-0005-0000-0000-0000B8060000}"/>
    <cellStyle name="Normal 27 2" xfId="54" xr:uid="{00000000-0005-0000-0000-0000B9060000}"/>
    <cellStyle name="Normal 28" xfId="2372" xr:uid="{00000000-0005-0000-0000-0000BA060000}"/>
    <cellStyle name="Normal 3" xfId="35" xr:uid="{00000000-0005-0000-0000-0000BB060000}"/>
    <cellStyle name="Normal 3 16" xfId="75" xr:uid="{00000000-0005-0000-0000-0000BC060000}"/>
    <cellStyle name="Normal 3 16 2" xfId="1690" xr:uid="{00000000-0005-0000-0000-0000BD060000}"/>
    <cellStyle name="Normal 3 2" xfId="36" xr:uid="{00000000-0005-0000-0000-0000BE060000}"/>
    <cellStyle name="Normal 3 2 2" xfId="37" xr:uid="{00000000-0005-0000-0000-0000BF060000}"/>
    <cellStyle name="Normal 3 2 3" xfId="1402" xr:uid="{00000000-0005-0000-0000-0000C0060000}"/>
    <cellStyle name="Normal 3 2 4" xfId="2349" xr:uid="{00000000-0005-0000-0000-0000C1060000}"/>
    <cellStyle name="Normal 3 2 5" xfId="2358" xr:uid="{00000000-0005-0000-0000-0000C2060000}"/>
    <cellStyle name="Normal 3 3" xfId="69" xr:uid="{00000000-0005-0000-0000-0000C3060000}"/>
    <cellStyle name="Normal 3 3 2" xfId="1403" xr:uid="{00000000-0005-0000-0000-0000C4060000}"/>
    <cellStyle name="Normal 3 3 3" xfId="1685" xr:uid="{00000000-0005-0000-0000-0000C5060000}"/>
    <cellStyle name="Normal 3 4" xfId="1660" xr:uid="{00000000-0005-0000-0000-0000C6060000}"/>
    <cellStyle name="Normal 3 5" xfId="2354" xr:uid="{00000000-0005-0000-0000-0000C7060000}"/>
    <cellStyle name="Normal 39" xfId="56" xr:uid="{00000000-0005-0000-0000-0000C8060000}"/>
    <cellStyle name="Normal 4" xfId="38" xr:uid="{00000000-0005-0000-0000-0000C9060000}"/>
    <cellStyle name="Normal 4 2" xfId="39" xr:uid="{00000000-0005-0000-0000-0000CA060000}"/>
    <cellStyle name="Normal 43" xfId="2344" xr:uid="{00000000-0005-0000-0000-0000CB060000}"/>
    <cellStyle name="Normal 5" xfId="40" xr:uid="{00000000-0005-0000-0000-0000CC060000}"/>
    <cellStyle name="Normal 5 2" xfId="88" xr:uid="{00000000-0005-0000-0000-0000CD060000}"/>
    <cellStyle name="Normal 5 2 2" xfId="41" xr:uid="{00000000-0005-0000-0000-0000CE060000}"/>
    <cellStyle name="Normal 5 3" xfId="95" xr:uid="{00000000-0005-0000-0000-0000CF060000}"/>
    <cellStyle name="Normal 6" xfId="42" xr:uid="{00000000-0005-0000-0000-0000D0060000}"/>
    <cellStyle name="Normal 6 2" xfId="1404" xr:uid="{00000000-0005-0000-0000-0000D1060000}"/>
    <cellStyle name="Normal 62" xfId="2336" xr:uid="{00000000-0005-0000-0000-0000D2060000}"/>
    <cellStyle name="Normal 7" xfId="43" xr:uid="{00000000-0005-0000-0000-0000D3060000}"/>
    <cellStyle name="Normal 8" xfId="52" xr:uid="{00000000-0005-0000-0000-0000D4060000}"/>
    <cellStyle name="Normal 8 2" xfId="72" xr:uid="{00000000-0005-0000-0000-0000D5060000}"/>
    <cellStyle name="Normal 8 2 2" xfId="1687" xr:uid="{00000000-0005-0000-0000-0000D6060000}"/>
    <cellStyle name="Normal 8 3" xfId="1405" xr:uid="{00000000-0005-0000-0000-0000D7060000}"/>
    <cellStyle name="Normal 81" xfId="55" xr:uid="{00000000-0005-0000-0000-0000D8060000}"/>
    <cellStyle name="Normal 86" xfId="2337" xr:uid="{00000000-0005-0000-0000-0000D9060000}"/>
    <cellStyle name="Normal 87" xfId="44" xr:uid="{00000000-0005-0000-0000-0000DA060000}"/>
    <cellStyle name="Normal 9" xfId="74" xr:uid="{00000000-0005-0000-0000-0000DB060000}"/>
    <cellStyle name="Normal 9 2" xfId="1629" xr:uid="{00000000-0005-0000-0000-0000DC060000}"/>
    <cellStyle name="Normal 9 3" xfId="94" xr:uid="{00000000-0005-0000-0000-0000DD060000}"/>
    <cellStyle name="Normal 9 3 2" xfId="1701" xr:uid="{00000000-0005-0000-0000-0000DE060000}"/>
    <cellStyle name="Normal 9 4" xfId="1689" xr:uid="{00000000-0005-0000-0000-0000DF060000}"/>
    <cellStyle name="Normal_FIREFIGHTING BOQ_BMGF_PRICE" xfId="45" xr:uid="{00000000-0005-0000-0000-0000E0060000}"/>
    <cellStyle name="Note 1" xfId="1406" xr:uid="{00000000-0005-0000-0000-0000E1060000}"/>
    <cellStyle name="Note 1 1" xfId="1407" xr:uid="{00000000-0005-0000-0000-0000E2060000}"/>
    <cellStyle name="Note 1 1 1" xfId="1408" xr:uid="{00000000-0005-0000-0000-0000E3060000}"/>
    <cellStyle name="Note 1 1 1 2" xfId="2033" xr:uid="{00000000-0005-0000-0000-0000E4060000}"/>
    <cellStyle name="Note 1 1 1 3" xfId="1734" xr:uid="{00000000-0005-0000-0000-0000E5060000}"/>
    <cellStyle name="Note 1 1 1 4" xfId="1654" xr:uid="{00000000-0005-0000-0000-0000E6060000}"/>
    <cellStyle name="Note 1 1 1 5" xfId="2123" xr:uid="{00000000-0005-0000-0000-0000E7060000}"/>
    <cellStyle name="Note 1 1 10" xfId="1653" xr:uid="{00000000-0005-0000-0000-0000E8060000}"/>
    <cellStyle name="Note 1 1 11" xfId="2177" xr:uid="{00000000-0005-0000-0000-0000E9060000}"/>
    <cellStyle name="Note 1 1 2" xfId="1409" xr:uid="{00000000-0005-0000-0000-0000EA060000}"/>
    <cellStyle name="Note 1 1 2 2" xfId="2034" xr:uid="{00000000-0005-0000-0000-0000EB060000}"/>
    <cellStyle name="Note 1 1 2 3" xfId="1733" xr:uid="{00000000-0005-0000-0000-0000EC060000}"/>
    <cellStyle name="Note 1 1 2 4" xfId="1684" xr:uid="{00000000-0005-0000-0000-0000ED060000}"/>
    <cellStyle name="Note 1 1 2 5" xfId="2176" xr:uid="{00000000-0005-0000-0000-0000EE060000}"/>
    <cellStyle name="Note 1 1 3" xfId="1410" xr:uid="{00000000-0005-0000-0000-0000EF060000}"/>
    <cellStyle name="Note 1 1 3 2" xfId="2035" xr:uid="{00000000-0005-0000-0000-0000F0060000}"/>
    <cellStyle name="Note 1 1 3 3" xfId="1732" xr:uid="{00000000-0005-0000-0000-0000F1060000}"/>
    <cellStyle name="Note 1 1 3 4" xfId="1655" xr:uid="{00000000-0005-0000-0000-0000F2060000}"/>
    <cellStyle name="Note 1 1 3 5" xfId="2124" xr:uid="{00000000-0005-0000-0000-0000F3060000}"/>
    <cellStyle name="Note 1 1 4" xfId="1411" xr:uid="{00000000-0005-0000-0000-0000F4060000}"/>
    <cellStyle name="Note 1 1 4 2" xfId="2036" xr:uid="{00000000-0005-0000-0000-0000F5060000}"/>
    <cellStyle name="Note 1 1 4 3" xfId="1731" xr:uid="{00000000-0005-0000-0000-0000F6060000}"/>
    <cellStyle name="Note 1 1 4 4" xfId="1683" xr:uid="{00000000-0005-0000-0000-0000F7060000}"/>
    <cellStyle name="Note 1 1 4 5" xfId="1751" xr:uid="{00000000-0005-0000-0000-0000F8060000}"/>
    <cellStyle name="Note 1 1 5" xfId="1412" xr:uid="{00000000-0005-0000-0000-0000F9060000}"/>
    <cellStyle name="Note 1 1 5 2" xfId="2037" xr:uid="{00000000-0005-0000-0000-0000FA060000}"/>
    <cellStyle name="Note 1 1 5 3" xfId="1730" xr:uid="{00000000-0005-0000-0000-0000FB060000}"/>
    <cellStyle name="Note 1 1 5 4" xfId="2016" xr:uid="{00000000-0005-0000-0000-0000FC060000}"/>
    <cellStyle name="Note 1 1 5 5" xfId="1750" xr:uid="{00000000-0005-0000-0000-0000FD060000}"/>
    <cellStyle name="Note 1 1 6" xfId="1413" xr:uid="{00000000-0005-0000-0000-0000FE060000}"/>
    <cellStyle name="Note 1 1 6 2" xfId="2038" xr:uid="{00000000-0005-0000-0000-0000FF060000}"/>
    <cellStyle name="Note 1 1 6 3" xfId="1729" xr:uid="{00000000-0005-0000-0000-000000070000}"/>
    <cellStyle name="Note 1 1 6 4" xfId="2017" xr:uid="{00000000-0005-0000-0000-000001070000}"/>
    <cellStyle name="Note 1 1 6 5" xfId="1749" xr:uid="{00000000-0005-0000-0000-000002070000}"/>
    <cellStyle name="Note 1 1 7" xfId="1414" xr:uid="{00000000-0005-0000-0000-000003070000}"/>
    <cellStyle name="Note 1 1 7 2" xfId="2039" xr:uid="{00000000-0005-0000-0000-000004070000}"/>
    <cellStyle name="Note 1 1 7 3" xfId="1728" xr:uid="{00000000-0005-0000-0000-000005070000}"/>
    <cellStyle name="Note 1 1 7 4" xfId="2018" xr:uid="{00000000-0005-0000-0000-000006070000}"/>
    <cellStyle name="Note 1 1 7 5" xfId="1748" xr:uid="{00000000-0005-0000-0000-000007070000}"/>
    <cellStyle name="Note 1 1 8" xfId="2032" xr:uid="{00000000-0005-0000-0000-000008070000}"/>
    <cellStyle name="Note 1 1 9" xfId="1735" xr:uid="{00000000-0005-0000-0000-000009070000}"/>
    <cellStyle name="Note 1 10" xfId="2031" xr:uid="{00000000-0005-0000-0000-00000A070000}"/>
    <cellStyle name="Note 1 11" xfId="1736" xr:uid="{00000000-0005-0000-0000-00000B070000}"/>
    <cellStyle name="Note 1 12" xfId="1652" xr:uid="{00000000-0005-0000-0000-00000C070000}"/>
    <cellStyle name="Note 1 13" xfId="2178" xr:uid="{00000000-0005-0000-0000-00000D070000}"/>
    <cellStyle name="Note 1 2" xfId="1415" xr:uid="{00000000-0005-0000-0000-00000E070000}"/>
    <cellStyle name="Note 1 2 2" xfId="2040" xr:uid="{00000000-0005-0000-0000-00000F070000}"/>
    <cellStyle name="Note 1 2 3" xfId="1727" xr:uid="{00000000-0005-0000-0000-000010070000}"/>
    <cellStyle name="Note 1 2 4" xfId="2019" xr:uid="{00000000-0005-0000-0000-000011070000}"/>
    <cellStyle name="Note 1 2 5" xfId="2175" xr:uid="{00000000-0005-0000-0000-000012070000}"/>
    <cellStyle name="Note 1 3" xfId="1416" xr:uid="{00000000-0005-0000-0000-000013070000}"/>
    <cellStyle name="Note 1 3 2" xfId="2041" xr:uid="{00000000-0005-0000-0000-000014070000}"/>
    <cellStyle name="Note 1 3 3" xfId="1726" xr:uid="{00000000-0005-0000-0000-000015070000}"/>
    <cellStyle name="Note 1 3 4" xfId="1656" xr:uid="{00000000-0005-0000-0000-000016070000}"/>
    <cellStyle name="Note 1 3 5" xfId="2174" xr:uid="{00000000-0005-0000-0000-000017070000}"/>
    <cellStyle name="Note 1 4" xfId="1417" xr:uid="{00000000-0005-0000-0000-000018070000}"/>
    <cellStyle name="Note 1 4 2" xfId="2042" xr:uid="{00000000-0005-0000-0000-000019070000}"/>
    <cellStyle name="Note 1 4 3" xfId="1725" xr:uid="{00000000-0005-0000-0000-00001A070000}"/>
    <cellStyle name="Note 1 4 4" xfId="1657" xr:uid="{00000000-0005-0000-0000-00001B070000}"/>
    <cellStyle name="Note 1 4 5" xfId="2118" xr:uid="{00000000-0005-0000-0000-00001C070000}"/>
    <cellStyle name="Note 1 5" xfId="1418" xr:uid="{00000000-0005-0000-0000-00001D070000}"/>
    <cellStyle name="Note 1 5 2" xfId="2043" xr:uid="{00000000-0005-0000-0000-00001E070000}"/>
    <cellStyle name="Note 1 5 3" xfId="1724" xr:uid="{00000000-0005-0000-0000-00001F070000}"/>
    <cellStyle name="Note 1 5 4" xfId="2020" xr:uid="{00000000-0005-0000-0000-000020070000}"/>
    <cellStyle name="Note 1 5 5" xfId="1747" xr:uid="{00000000-0005-0000-0000-000021070000}"/>
    <cellStyle name="Note 1 6" xfId="1419" xr:uid="{00000000-0005-0000-0000-000022070000}"/>
    <cellStyle name="Note 1 6 2" xfId="2044" xr:uid="{00000000-0005-0000-0000-000023070000}"/>
    <cellStyle name="Note 1 6 3" xfId="1723" xr:uid="{00000000-0005-0000-0000-000024070000}"/>
    <cellStyle name="Note 1 6 4" xfId="2021" xr:uid="{00000000-0005-0000-0000-000025070000}"/>
    <cellStyle name="Note 1 6 5" xfId="1746" xr:uid="{00000000-0005-0000-0000-000026070000}"/>
    <cellStyle name="Note 1 7" xfId="1420" xr:uid="{00000000-0005-0000-0000-000027070000}"/>
    <cellStyle name="Note 1 7 2" xfId="2045" xr:uid="{00000000-0005-0000-0000-000028070000}"/>
    <cellStyle name="Note 1 7 3" xfId="1722" xr:uid="{00000000-0005-0000-0000-000029070000}"/>
    <cellStyle name="Note 1 7 4" xfId="2022" xr:uid="{00000000-0005-0000-0000-00002A070000}"/>
    <cellStyle name="Note 1 7 5" xfId="1745" xr:uid="{00000000-0005-0000-0000-00002B070000}"/>
    <cellStyle name="Note 1 8" xfId="1421" xr:uid="{00000000-0005-0000-0000-00002C070000}"/>
    <cellStyle name="Note 1 8 2" xfId="2046" xr:uid="{00000000-0005-0000-0000-00002D070000}"/>
    <cellStyle name="Note 1 8 3" xfId="1721" xr:uid="{00000000-0005-0000-0000-00002E070000}"/>
    <cellStyle name="Note 1 8 4" xfId="2023" xr:uid="{00000000-0005-0000-0000-00002F070000}"/>
    <cellStyle name="Note 1 8 5" xfId="1744" xr:uid="{00000000-0005-0000-0000-000030070000}"/>
    <cellStyle name="Note 1 9" xfId="1422" xr:uid="{00000000-0005-0000-0000-000031070000}"/>
    <cellStyle name="Note 1 9 2" xfId="2047" xr:uid="{00000000-0005-0000-0000-000032070000}"/>
    <cellStyle name="Note 1 9 3" xfId="1720" xr:uid="{00000000-0005-0000-0000-000033070000}"/>
    <cellStyle name="Note 1 9 4" xfId="2024" xr:uid="{00000000-0005-0000-0000-000034070000}"/>
    <cellStyle name="Note 1 9 5" xfId="1743" xr:uid="{00000000-0005-0000-0000-000035070000}"/>
    <cellStyle name="Note 2" xfId="1423" xr:uid="{00000000-0005-0000-0000-000036070000}"/>
    <cellStyle name="Note 2 1" xfId="1424" xr:uid="{00000000-0005-0000-0000-000037070000}"/>
    <cellStyle name="Note 2 1 2" xfId="2049" xr:uid="{00000000-0005-0000-0000-000038070000}"/>
    <cellStyle name="Note 2 1 3" xfId="1718" xr:uid="{00000000-0005-0000-0000-000039070000}"/>
    <cellStyle name="Note 2 1 4" xfId="2026" xr:uid="{00000000-0005-0000-0000-00003A070000}"/>
    <cellStyle name="Note 2 1 5" xfId="1741" xr:uid="{00000000-0005-0000-0000-00003B070000}"/>
    <cellStyle name="Note 2 10" xfId="2025" xr:uid="{00000000-0005-0000-0000-00003C070000}"/>
    <cellStyle name="Note 2 11" xfId="1742" xr:uid="{00000000-0005-0000-0000-00003D070000}"/>
    <cellStyle name="Note 2 2" xfId="1425" xr:uid="{00000000-0005-0000-0000-00003E070000}"/>
    <cellStyle name="Note 2 2 2" xfId="2050" xr:uid="{00000000-0005-0000-0000-00003F070000}"/>
    <cellStyle name="Note 2 2 3" xfId="1717" xr:uid="{00000000-0005-0000-0000-000040070000}"/>
    <cellStyle name="Note 2 2 4" xfId="1658" xr:uid="{00000000-0005-0000-0000-000041070000}"/>
    <cellStyle name="Note 2 2 5" xfId="2264" xr:uid="{00000000-0005-0000-0000-000042070000}"/>
    <cellStyle name="Note 2 3" xfId="1426" xr:uid="{00000000-0005-0000-0000-000043070000}"/>
    <cellStyle name="Note 2 3 2" xfId="2051" xr:uid="{00000000-0005-0000-0000-000044070000}"/>
    <cellStyle name="Note 2 3 3" xfId="1716" xr:uid="{00000000-0005-0000-0000-000045070000}"/>
    <cellStyle name="Note 2 3 4" xfId="1659" xr:uid="{00000000-0005-0000-0000-000046070000}"/>
    <cellStyle name="Note 2 3 5" xfId="2265" xr:uid="{00000000-0005-0000-0000-000047070000}"/>
    <cellStyle name="Note 2 4" xfId="1427" xr:uid="{00000000-0005-0000-0000-000048070000}"/>
    <cellStyle name="Note 2 4 2" xfId="2052" xr:uid="{00000000-0005-0000-0000-000049070000}"/>
    <cellStyle name="Note 2 4 3" xfId="1715" xr:uid="{00000000-0005-0000-0000-00004A070000}"/>
    <cellStyle name="Note 2 4 4" xfId="1675" xr:uid="{00000000-0005-0000-0000-00004B070000}"/>
    <cellStyle name="Note 2 4 5" xfId="2173" xr:uid="{00000000-0005-0000-0000-00004C070000}"/>
    <cellStyle name="Note 2 5" xfId="1428" xr:uid="{00000000-0005-0000-0000-00004D070000}"/>
    <cellStyle name="Note 2 5 2" xfId="2053" xr:uid="{00000000-0005-0000-0000-00004E070000}"/>
    <cellStyle name="Note 2 5 3" xfId="1714" xr:uid="{00000000-0005-0000-0000-00004F070000}"/>
    <cellStyle name="Note 2 5 4" xfId="1661" xr:uid="{00000000-0005-0000-0000-000050070000}"/>
    <cellStyle name="Note 2 5 5" xfId="2172" xr:uid="{00000000-0005-0000-0000-000051070000}"/>
    <cellStyle name="Note 2 6" xfId="1429" xr:uid="{00000000-0005-0000-0000-000052070000}"/>
    <cellStyle name="Note 2 6 2" xfId="2054" xr:uid="{00000000-0005-0000-0000-000053070000}"/>
    <cellStyle name="Note 2 6 3" xfId="1713" xr:uid="{00000000-0005-0000-0000-000054070000}"/>
    <cellStyle name="Note 2 6 4" xfId="1662" xr:uid="{00000000-0005-0000-0000-000055070000}"/>
    <cellStyle name="Note 2 6 5" xfId="2127" xr:uid="{00000000-0005-0000-0000-000056070000}"/>
    <cellStyle name="Note 2 7" xfId="1430" xr:uid="{00000000-0005-0000-0000-000057070000}"/>
    <cellStyle name="Note 2 7 2" xfId="2055" xr:uid="{00000000-0005-0000-0000-000058070000}"/>
    <cellStyle name="Note 2 7 3" xfId="1712" xr:uid="{00000000-0005-0000-0000-000059070000}"/>
    <cellStyle name="Note 2 7 4" xfId="2027" xr:uid="{00000000-0005-0000-0000-00005A070000}"/>
    <cellStyle name="Note 2 7 5" xfId="2171" xr:uid="{00000000-0005-0000-0000-00005B070000}"/>
    <cellStyle name="Note 2 8" xfId="2048" xr:uid="{00000000-0005-0000-0000-00005C070000}"/>
    <cellStyle name="Note 2 9" xfId="1719" xr:uid="{00000000-0005-0000-0000-00005D070000}"/>
    <cellStyle name="Note 3" xfId="1431" xr:uid="{00000000-0005-0000-0000-00005E070000}"/>
    <cellStyle name="Note 3 2" xfId="2056" xr:uid="{00000000-0005-0000-0000-00005F070000}"/>
    <cellStyle name="Note 3 3" xfId="1711" xr:uid="{00000000-0005-0000-0000-000060070000}"/>
    <cellStyle name="Note 3 4" xfId="2028" xr:uid="{00000000-0005-0000-0000-000061070000}"/>
    <cellStyle name="Note 3 5" xfId="2119" xr:uid="{00000000-0005-0000-0000-000062070000}"/>
    <cellStyle name="Note 4" xfId="1432" xr:uid="{00000000-0005-0000-0000-000063070000}"/>
    <cellStyle name="Note 4 2" xfId="2057" xr:uid="{00000000-0005-0000-0000-000064070000}"/>
    <cellStyle name="Note 4 3" xfId="1710" xr:uid="{00000000-0005-0000-0000-000065070000}"/>
    <cellStyle name="Note 4 4" xfId="1677" xr:uid="{00000000-0005-0000-0000-000066070000}"/>
    <cellStyle name="Note 4 5" xfId="2170" xr:uid="{00000000-0005-0000-0000-000067070000}"/>
    <cellStyle name="Note 5" xfId="1433" xr:uid="{00000000-0005-0000-0000-000068070000}"/>
    <cellStyle name="Note 5 2" xfId="2058" xr:uid="{00000000-0005-0000-0000-000069070000}"/>
    <cellStyle name="Note 5 3" xfId="1709" xr:uid="{00000000-0005-0000-0000-00006A070000}"/>
    <cellStyle name="Note 5 4" xfId="1663" xr:uid="{00000000-0005-0000-0000-00006B070000}"/>
    <cellStyle name="Note 5 5" xfId="2181" xr:uid="{00000000-0005-0000-0000-00006C070000}"/>
    <cellStyle name="Note 6" xfId="1434" xr:uid="{00000000-0005-0000-0000-00006D070000}"/>
    <cellStyle name="Note 6 2" xfId="2059" xr:uid="{00000000-0005-0000-0000-00006E070000}"/>
    <cellStyle name="Note 6 3" xfId="1708" xr:uid="{00000000-0005-0000-0000-00006F070000}"/>
    <cellStyle name="Note 6 4" xfId="1664" xr:uid="{00000000-0005-0000-0000-000070070000}"/>
    <cellStyle name="Note 6 5" xfId="1740" xr:uid="{00000000-0005-0000-0000-000071070000}"/>
    <cellStyle name="Note 7" xfId="1435" xr:uid="{00000000-0005-0000-0000-000072070000}"/>
    <cellStyle name="Note 7 2" xfId="2060" xr:uid="{00000000-0005-0000-0000-000073070000}"/>
    <cellStyle name="Note 7 3" xfId="1707" xr:uid="{00000000-0005-0000-0000-000074070000}"/>
    <cellStyle name="Note 7 4" xfId="1665" xr:uid="{00000000-0005-0000-0000-000075070000}"/>
    <cellStyle name="Note 7 5" xfId="2122" xr:uid="{00000000-0005-0000-0000-000076070000}"/>
    <cellStyle name="Note 8" xfId="1436" xr:uid="{00000000-0005-0000-0000-000077070000}"/>
    <cellStyle name="Note 8 2" xfId="2061" xr:uid="{00000000-0005-0000-0000-000078070000}"/>
    <cellStyle name="Note 8 3" xfId="1706" xr:uid="{00000000-0005-0000-0000-000079070000}"/>
    <cellStyle name="Note 8 4" xfId="1698" xr:uid="{00000000-0005-0000-0000-00007A070000}"/>
    <cellStyle name="Note 8 5" xfId="1739" xr:uid="{00000000-0005-0000-0000-00007B070000}"/>
    <cellStyle name="Note 9" xfId="1437" xr:uid="{00000000-0005-0000-0000-00007C070000}"/>
    <cellStyle name="Note 9 2" xfId="2062" xr:uid="{00000000-0005-0000-0000-00007D070000}"/>
    <cellStyle name="Note 9 3" xfId="1705" xr:uid="{00000000-0005-0000-0000-00007E070000}"/>
    <cellStyle name="Note 9 4" xfId="1666" xr:uid="{00000000-0005-0000-0000-00007F070000}"/>
    <cellStyle name="Note 9 5" xfId="2125" xr:uid="{00000000-0005-0000-0000-000080070000}"/>
    <cellStyle name="Output 1" xfId="1438" xr:uid="{00000000-0005-0000-0000-000081070000}"/>
    <cellStyle name="Output 1 1" xfId="1439" xr:uid="{00000000-0005-0000-0000-000082070000}"/>
    <cellStyle name="Output 1 1 1" xfId="1440" xr:uid="{00000000-0005-0000-0000-000083070000}"/>
    <cellStyle name="Output 1 1 1 2" xfId="2065" xr:uid="{00000000-0005-0000-0000-000084070000}"/>
    <cellStyle name="Output 1 1 1 3" xfId="2188" xr:uid="{00000000-0005-0000-0000-000085070000}"/>
    <cellStyle name="Output 1 1 1 4" xfId="2029" xr:uid="{00000000-0005-0000-0000-000086070000}"/>
    <cellStyle name="Output 1 1 1 5" xfId="2135" xr:uid="{00000000-0005-0000-0000-000087070000}"/>
    <cellStyle name="Output 1 1 10" xfId="1667" xr:uid="{00000000-0005-0000-0000-000088070000}"/>
    <cellStyle name="Output 1 1 11" xfId="2136" xr:uid="{00000000-0005-0000-0000-000089070000}"/>
    <cellStyle name="Output 1 1 2" xfId="1441" xr:uid="{00000000-0005-0000-0000-00008A070000}"/>
    <cellStyle name="Output 1 1 2 2" xfId="2066" xr:uid="{00000000-0005-0000-0000-00008B070000}"/>
    <cellStyle name="Output 1 1 2 3" xfId="2189" xr:uid="{00000000-0005-0000-0000-00008C070000}"/>
    <cellStyle name="Output 1 1 2 4" xfId="1668" xr:uid="{00000000-0005-0000-0000-00008D070000}"/>
    <cellStyle name="Output 1 1 2 5" xfId="2117" xr:uid="{00000000-0005-0000-0000-00008E070000}"/>
    <cellStyle name="Output 1 1 3" xfId="1442" xr:uid="{00000000-0005-0000-0000-00008F070000}"/>
    <cellStyle name="Output 1 1 3 2" xfId="2067" xr:uid="{00000000-0005-0000-0000-000090070000}"/>
    <cellStyle name="Output 1 1 3 3" xfId="2190" xr:uid="{00000000-0005-0000-0000-000091070000}"/>
    <cellStyle name="Output 1 1 3 4" xfId="1673" xr:uid="{00000000-0005-0000-0000-000092070000}"/>
    <cellStyle name="Output 1 1 3 5" xfId="2134" xr:uid="{00000000-0005-0000-0000-000093070000}"/>
    <cellStyle name="Output 1 1 4" xfId="1443" xr:uid="{00000000-0005-0000-0000-000094070000}"/>
    <cellStyle name="Output 1 1 4 2" xfId="2068" xr:uid="{00000000-0005-0000-0000-000095070000}"/>
    <cellStyle name="Output 1 1 4 3" xfId="2191" xr:uid="{00000000-0005-0000-0000-000096070000}"/>
    <cellStyle name="Output 1 1 4 4" xfId="2030" xr:uid="{00000000-0005-0000-0000-000097070000}"/>
    <cellStyle name="Output 1 1 4 5" xfId="2104" xr:uid="{00000000-0005-0000-0000-000098070000}"/>
    <cellStyle name="Output 1 1 5" xfId="1444" xr:uid="{00000000-0005-0000-0000-000099070000}"/>
    <cellStyle name="Output 1 1 5 2" xfId="2069" xr:uid="{00000000-0005-0000-0000-00009A070000}"/>
    <cellStyle name="Output 1 1 5 3" xfId="2192" xr:uid="{00000000-0005-0000-0000-00009B070000}"/>
    <cellStyle name="Output 1 1 5 4" xfId="1676" xr:uid="{00000000-0005-0000-0000-00009C070000}"/>
    <cellStyle name="Output 1 1 5 5" xfId="2133" xr:uid="{00000000-0005-0000-0000-00009D070000}"/>
    <cellStyle name="Output 1 1 6" xfId="1445" xr:uid="{00000000-0005-0000-0000-00009E070000}"/>
    <cellStyle name="Output 1 1 6 2" xfId="2070" xr:uid="{00000000-0005-0000-0000-00009F070000}"/>
    <cellStyle name="Output 1 1 6 3" xfId="2193" xr:uid="{00000000-0005-0000-0000-0000A0070000}"/>
    <cellStyle name="Output 1 1 6 4" xfId="1669" xr:uid="{00000000-0005-0000-0000-0000A1070000}"/>
    <cellStyle name="Output 1 1 6 5" xfId="1738" xr:uid="{00000000-0005-0000-0000-0000A2070000}"/>
    <cellStyle name="Output 1 1 7" xfId="1446" xr:uid="{00000000-0005-0000-0000-0000A3070000}"/>
    <cellStyle name="Output 1 1 7 2" xfId="2071" xr:uid="{00000000-0005-0000-0000-0000A4070000}"/>
    <cellStyle name="Output 1 1 7 3" xfId="2194" xr:uid="{00000000-0005-0000-0000-0000A5070000}"/>
    <cellStyle name="Output 1 1 7 4" xfId="2182" xr:uid="{00000000-0005-0000-0000-0000A6070000}"/>
    <cellStyle name="Output 1 1 7 5" xfId="2132" xr:uid="{00000000-0005-0000-0000-0000A7070000}"/>
    <cellStyle name="Output 1 1 8" xfId="2064" xr:uid="{00000000-0005-0000-0000-0000A8070000}"/>
    <cellStyle name="Output 1 1 9" xfId="1703" xr:uid="{00000000-0005-0000-0000-0000A9070000}"/>
    <cellStyle name="Output 1 10" xfId="2063" xr:uid="{00000000-0005-0000-0000-0000AA070000}"/>
    <cellStyle name="Output 1 11" xfId="1704" xr:uid="{00000000-0005-0000-0000-0000AB070000}"/>
    <cellStyle name="Output 1 12" xfId="1702" xr:uid="{00000000-0005-0000-0000-0000AC070000}"/>
    <cellStyle name="Output 1 13" xfId="2137" xr:uid="{00000000-0005-0000-0000-0000AD070000}"/>
    <cellStyle name="Output 1 2" xfId="1447" xr:uid="{00000000-0005-0000-0000-0000AE070000}"/>
    <cellStyle name="Output 1 2 2" xfId="2072" xr:uid="{00000000-0005-0000-0000-0000AF070000}"/>
    <cellStyle name="Output 1 2 3" xfId="2195" xr:uid="{00000000-0005-0000-0000-0000B0070000}"/>
    <cellStyle name="Output 1 2 4" xfId="1670" xr:uid="{00000000-0005-0000-0000-0000B1070000}"/>
    <cellStyle name="Output 1 2 5" xfId="2128" xr:uid="{00000000-0005-0000-0000-0000B2070000}"/>
    <cellStyle name="Output 1 3" xfId="1448" xr:uid="{00000000-0005-0000-0000-0000B3070000}"/>
    <cellStyle name="Output 1 3 2" xfId="2073" xr:uid="{00000000-0005-0000-0000-0000B4070000}"/>
    <cellStyle name="Output 1 3 3" xfId="2196" xr:uid="{00000000-0005-0000-0000-0000B5070000}"/>
    <cellStyle name="Output 1 3 4" xfId="2095" xr:uid="{00000000-0005-0000-0000-0000B6070000}"/>
    <cellStyle name="Output 1 3 5" xfId="2121" xr:uid="{00000000-0005-0000-0000-0000B7070000}"/>
    <cellStyle name="Output 1 4" xfId="1449" xr:uid="{00000000-0005-0000-0000-0000B8070000}"/>
    <cellStyle name="Output 1 4 2" xfId="2074" xr:uid="{00000000-0005-0000-0000-0000B9070000}"/>
    <cellStyle name="Output 1 4 3" xfId="2197" xr:uid="{00000000-0005-0000-0000-0000BA070000}"/>
    <cellStyle name="Output 1 4 4" xfId="2096" xr:uid="{00000000-0005-0000-0000-0000BB070000}"/>
    <cellStyle name="Output 1 4 5" xfId="1737" xr:uid="{00000000-0005-0000-0000-0000BC070000}"/>
    <cellStyle name="Output 1 5" xfId="1450" xr:uid="{00000000-0005-0000-0000-0000BD070000}"/>
    <cellStyle name="Output 1 5 2" xfId="2075" xr:uid="{00000000-0005-0000-0000-0000BE070000}"/>
    <cellStyle name="Output 1 5 3" xfId="2198" xr:uid="{00000000-0005-0000-0000-0000BF070000}"/>
    <cellStyle name="Output 1 5 4" xfId="2097" xr:uid="{00000000-0005-0000-0000-0000C0070000}"/>
    <cellStyle name="Output 1 5 5" xfId="2126" xr:uid="{00000000-0005-0000-0000-0000C1070000}"/>
    <cellStyle name="Output 1 6" xfId="1451" xr:uid="{00000000-0005-0000-0000-0000C2070000}"/>
    <cellStyle name="Output 1 6 2" xfId="2076" xr:uid="{00000000-0005-0000-0000-0000C3070000}"/>
    <cellStyle name="Output 1 6 3" xfId="2199" xr:uid="{00000000-0005-0000-0000-0000C4070000}"/>
    <cellStyle name="Output 1 6 4" xfId="2098" xr:uid="{00000000-0005-0000-0000-0000C5070000}"/>
    <cellStyle name="Output 1 6 5" xfId="2131" xr:uid="{00000000-0005-0000-0000-0000C6070000}"/>
    <cellStyle name="Output 1 7" xfId="1452" xr:uid="{00000000-0005-0000-0000-0000C7070000}"/>
    <cellStyle name="Output 1 7 2" xfId="2077" xr:uid="{00000000-0005-0000-0000-0000C8070000}"/>
    <cellStyle name="Output 1 7 3" xfId="2200" xr:uid="{00000000-0005-0000-0000-0000C9070000}"/>
    <cellStyle name="Output 1 7 4" xfId="2099" xr:uid="{00000000-0005-0000-0000-0000CA070000}"/>
    <cellStyle name="Output 1 7 5" xfId="2120" xr:uid="{00000000-0005-0000-0000-0000CB070000}"/>
    <cellStyle name="Output 1 8" xfId="1453" xr:uid="{00000000-0005-0000-0000-0000CC070000}"/>
    <cellStyle name="Output 1 8 2" xfId="2078" xr:uid="{00000000-0005-0000-0000-0000CD070000}"/>
    <cellStyle name="Output 1 8 3" xfId="2201" xr:uid="{00000000-0005-0000-0000-0000CE070000}"/>
    <cellStyle name="Output 1 8 4" xfId="2100" xr:uid="{00000000-0005-0000-0000-0000CF070000}"/>
    <cellStyle name="Output 1 8 5" xfId="2263" xr:uid="{00000000-0005-0000-0000-0000D0070000}"/>
    <cellStyle name="Output 1 9" xfId="1454" xr:uid="{00000000-0005-0000-0000-0000D1070000}"/>
    <cellStyle name="Output 1 9 2" xfId="2079" xr:uid="{00000000-0005-0000-0000-0000D2070000}"/>
    <cellStyle name="Output 1 9 3" xfId="2202" xr:uid="{00000000-0005-0000-0000-0000D3070000}"/>
    <cellStyle name="Output 1 9 4" xfId="2101" xr:uid="{00000000-0005-0000-0000-0000D4070000}"/>
    <cellStyle name="Output 1 9 5" xfId="1672" xr:uid="{00000000-0005-0000-0000-0000D5070000}"/>
    <cellStyle name="Output 2" xfId="1455" xr:uid="{00000000-0005-0000-0000-0000D6070000}"/>
    <cellStyle name="Output 2 1" xfId="1456" xr:uid="{00000000-0005-0000-0000-0000D7070000}"/>
    <cellStyle name="Output 2 1 2" xfId="2081" xr:uid="{00000000-0005-0000-0000-0000D8070000}"/>
    <cellStyle name="Output 2 1 3" xfId="2204" xr:uid="{00000000-0005-0000-0000-0000D9070000}"/>
    <cellStyle name="Output 2 1 4" xfId="2103" xr:uid="{00000000-0005-0000-0000-0000DA070000}"/>
    <cellStyle name="Output 2 1 5" xfId="2218" xr:uid="{00000000-0005-0000-0000-0000DB070000}"/>
    <cellStyle name="Output 2 10" xfId="2102" xr:uid="{00000000-0005-0000-0000-0000DC070000}"/>
    <cellStyle name="Output 2 11" xfId="2130" xr:uid="{00000000-0005-0000-0000-0000DD070000}"/>
    <cellStyle name="Output 2 2" xfId="1457" xr:uid="{00000000-0005-0000-0000-0000DE070000}"/>
    <cellStyle name="Output 2 2 2" xfId="2082" xr:uid="{00000000-0005-0000-0000-0000DF070000}"/>
    <cellStyle name="Output 2 2 3" xfId="2205" xr:uid="{00000000-0005-0000-0000-0000E0070000}"/>
    <cellStyle name="Output 2 2 4" xfId="1671" xr:uid="{00000000-0005-0000-0000-0000E1070000}"/>
    <cellStyle name="Output 2 2 5" xfId="2219" xr:uid="{00000000-0005-0000-0000-0000E2070000}"/>
    <cellStyle name="Output 2 3" xfId="1458" xr:uid="{00000000-0005-0000-0000-0000E3070000}"/>
    <cellStyle name="Output 2 3 2" xfId="2083" xr:uid="{00000000-0005-0000-0000-0000E4070000}"/>
    <cellStyle name="Output 2 3 3" xfId="2206" xr:uid="{00000000-0005-0000-0000-0000E5070000}"/>
    <cellStyle name="Output 2 3 4" xfId="2105" xr:uid="{00000000-0005-0000-0000-0000E6070000}"/>
    <cellStyle name="Output 2 3 5" xfId="2220" xr:uid="{00000000-0005-0000-0000-0000E7070000}"/>
    <cellStyle name="Output 2 4" xfId="1459" xr:uid="{00000000-0005-0000-0000-0000E8070000}"/>
    <cellStyle name="Output 2 4 2" xfId="2084" xr:uid="{00000000-0005-0000-0000-0000E9070000}"/>
    <cellStyle name="Output 2 4 3" xfId="2207" xr:uid="{00000000-0005-0000-0000-0000EA070000}"/>
    <cellStyle name="Output 2 4 4" xfId="2106" xr:uid="{00000000-0005-0000-0000-0000EB070000}"/>
    <cellStyle name="Output 2 4 5" xfId="2221" xr:uid="{00000000-0005-0000-0000-0000EC070000}"/>
    <cellStyle name="Output 2 5" xfId="1460" xr:uid="{00000000-0005-0000-0000-0000ED070000}"/>
    <cellStyle name="Output 2 5 2" xfId="2085" xr:uid="{00000000-0005-0000-0000-0000EE070000}"/>
    <cellStyle name="Output 2 5 3" xfId="2208" xr:uid="{00000000-0005-0000-0000-0000EF070000}"/>
    <cellStyle name="Output 2 5 4" xfId="2107" xr:uid="{00000000-0005-0000-0000-0000F0070000}"/>
    <cellStyle name="Output 2 5 5" xfId="2222" xr:uid="{00000000-0005-0000-0000-0000F1070000}"/>
    <cellStyle name="Output 2 6" xfId="1461" xr:uid="{00000000-0005-0000-0000-0000F2070000}"/>
    <cellStyle name="Output 2 6 2" xfId="2086" xr:uid="{00000000-0005-0000-0000-0000F3070000}"/>
    <cellStyle name="Output 2 6 3" xfId="2209" xr:uid="{00000000-0005-0000-0000-0000F4070000}"/>
    <cellStyle name="Output 2 6 4" xfId="2108" xr:uid="{00000000-0005-0000-0000-0000F5070000}"/>
    <cellStyle name="Output 2 6 5" xfId="2223" xr:uid="{00000000-0005-0000-0000-0000F6070000}"/>
    <cellStyle name="Output 2 7" xfId="1462" xr:uid="{00000000-0005-0000-0000-0000F7070000}"/>
    <cellStyle name="Output 2 7 2" xfId="2087" xr:uid="{00000000-0005-0000-0000-0000F8070000}"/>
    <cellStyle name="Output 2 7 3" xfId="2210" xr:uid="{00000000-0005-0000-0000-0000F9070000}"/>
    <cellStyle name="Output 2 7 4" xfId="2109" xr:uid="{00000000-0005-0000-0000-0000FA070000}"/>
    <cellStyle name="Output 2 7 5" xfId="2224" xr:uid="{00000000-0005-0000-0000-0000FB070000}"/>
    <cellStyle name="Output 2 8" xfId="2080" xr:uid="{00000000-0005-0000-0000-0000FC070000}"/>
    <cellStyle name="Output 2 9" xfId="2203" xr:uid="{00000000-0005-0000-0000-0000FD070000}"/>
    <cellStyle name="Output 2_2012_05_09 1918A IDC RA 1 Bill check JRA" xfId="1463" xr:uid="{00000000-0005-0000-0000-0000FE070000}"/>
    <cellStyle name="Output 3" xfId="1464" xr:uid="{00000000-0005-0000-0000-0000FF070000}"/>
    <cellStyle name="Output 3 2" xfId="2088" xr:uid="{00000000-0005-0000-0000-000000080000}"/>
    <cellStyle name="Output 3 3" xfId="2211" xr:uid="{00000000-0005-0000-0000-000001080000}"/>
    <cellStyle name="Output 3 4" xfId="2110" xr:uid="{00000000-0005-0000-0000-000002080000}"/>
    <cellStyle name="Output 3 5" xfId="2225" xr:uid="{00000000-0005-0000-0000-000003080000}"/>
    <cellStyle name="Output 4" xfId="1465" xr:uid="{00000000-0005-0000-0000-000004080000}"/>
    <cellStyle name="Output 4 2" xfId="2089" xr:uid="{00000000-0005-0000-0000-000005080000}"/>
    <cellStyle name="Output 4 3" xfId="2212" xr:uid="{00000000-0005-0000-0000-000006080000}"/>
    <cellStyle name="Output 4 4" xfId="2111" xr:uid="{00000000-0005-0000-0000-000007080000}"/>
    <cellStyle name="Output 4 5" xfId="2129" xr:uid="{00000000-0005-0000-0000-000008080000}"/>
    <cellStyle name="Output 5" xfId="1466" xr:uid="{00000000-0005-0000-0000-000009080000}"/>
    <cellStyle name="Output 5 2" xfId="2090" xr:uid="{00000000-0005-0000-0000-00000A080000}"/>
    <cellStyle name="Output 5 3" xfId="2213" xr:uid="{00000000-0005-0000-0000-00000B080000}"/>
    <cellStyle name="Output 5 4" xfId="2112" xr:uid="{00000000-0005-0000-0000-00000C080000}"/>
    <cellStyle name="Output 5 5" xfId="2226" xr:uid="{00000000-0005-0000-0000-00000D080000}"/>
    <cellStyle name="Output 6" xfId="1467" xr:uid="{00000000-0005-0000-0000-00000E080000}"/>
    <cellStyle name="Output 6 2" xfId="2091" xr:uid="{00000000-0005-0000-0000-00000F080000}"/>
    <cellStyle name="Output 6 3" xfId="2214" xr:uid="{00000000-0005-0000-0000-000010080000}"/>
    <cellStyle name="Output 6 4" xfId="2113" xr:uid="{00000000-0005-0000-0000-000011080000}"/>
    <cellStyle name="Output 6 5" xfId="2227" xr:uid="{00000000-0005-0000-0000-000012080000}"/>
    <cellStyle name="Output 7" xfId="1468" xr:uid="{00000000-0005-0000-0000-000013080000}"/>
    <cellStyle name="Output 7 2" xfId="2092" xr:uid="{00000000-0005-0000-0000-000014080000}"/>
    <cellStyle name="Output 7 3" xfId="2215" xr:uid="{00000000-0005-0000-0000-000015080000}"/>
    <cellStyle name="Output 7 4" xfId="2114" xr:uid="{00000000-0005-0000-0000-000016080000}"/>
    <cellStyle name="Output 7 5" xfId="2228" xr:uid="{00000000-0005-0000-0000-000017080000}"/>
    <cellStyle name="Output 8" xfId="1469" xr:uid="{00000000-0005-0000-0000-000018080000}"/>
    <cellStyle name="Output 8 2" xfId="2093" xr:uid="{00000000-0005-0000-0000-000019080000}"/>
    <cellStyle name="Output 8 3" xfId="2216" xr:uid="{00000000-0005-0000-0000-00001A080000}"/>
    <cellStyle name="Output 8 4" xfId="2115" xr:uid="{00000000-0005-0000-0000-00001B080000}"/>
    <cellStyle name="Output 8 5" xfId="2229" xr:uid="{00000000-0005-0000-0000-00001C080000}"/>
    <cellStyle name="Output 9" xfId="1470" xr:uid="{00000000-0005-0000-0000-00001D080000}"/>
    <cellStyle name="Output 9 2" xfId="2094" xr:uid="{00000000-0005-0000-0000-00001E080000}"/>
    <cellStyle name="Output 9 3" xfId="2217" xr:uid="{00000000-0005-0000-0000-00001F080000}"/>
    <cellStyle name="Output 9 4" xfId="2116" xr:uid="{00000000-0005-0000-0000-000020080000}"/>
    <cellStyle name="Output 9 5" xfId="2230" xr:uid="{00000000-0005-0000-0000-000021080000}"/>
    <cellStyle name="Percent [0]" xfId="1471" xr:uid="{00000000-0005-0000-0000-000022080000}"/>
    <cellStyle name="Percent [00]" xfId="1472" xr:uid="{00000000-0005-0000-0000-000023080000}"/>
    <cellStyle name="Percent 2" xfId="1473" xr:uid="{00000000-0005-0000-0000-000024080000}"/>
    <cellStyle name="Percent 3" xfId="1474" xr:uid="{00000000-0005-0000-0000-000025080000}"/>
    <cellStyle name="Percent 4" xfId="2340" xr:uid="{00000000-0005-0000-0000-000026080000}"/>
    <cellStyle name="PrePop Currency (0)" xfId="1475" xr:uid="{00000000-0005-0000-0000-000027080000}"/>
    <cellStyle name="PrePop Currency (2)" xfId="1476" xr:uid="{00000000-0005-0000-0000-000028080000}"/>
    <cellStyle name="PrePop Units (0)" xfId="1477" xr:uid="{00000000-0005-0000-0000-000029080000}"/>
    <cellStyle name="PrePop Units (1)" xfId="1478" xr:uid="{00000000-0005-0000-0000-00002A080000}"/>
    <cellStyle name="PrePop Units (2)" xfId="1479" xr:uid="{00000000-0005-0000-0000-00002B080000}"/>
    <cellStyle name="Style 1" xfId="46" xr:uid="{00000000-0005-0000-0000-00002C080000}"/>
    <cellStyle name="Style 1 1" xfId="1481" xr:uid="{00000000-0005-0000-0000-00002D080000}"/>
    <cellStyle name="Style 1 1 1" xfId="1482" xr:uid="{00000000-0005-0000-0000-00002E080000}"/>
    <cellStyle name="Style 1 1 1 1" xfId="1483" xr:uid="{00000000-0005-0000-0000-00002F080000}"/>
    <cellStyle name="Style 1 1 1 2" xfId="1484" xr:uid="{00000000-0005-0000-0000-000030080000}"/>
    <cellStyle name="Style 1 1 1 3" xfId="1485" xr:uid="{00000000-0005-0000-0000-000031080000}"/>
    <cellStyle name="Style 1 1 1 4" xfId="1486" xr:uid="{00000000-0005-0000-0000-000032080000}"/>
    <cellStyle name="Style 1 1 1 5" xfId="1487" xr:uid="{00000000-0005-0000-0000-000033080000}"/>
    <cellStyle name="Style 1 1 1 6" xfId="1488" xr:uid="{00000000-0005-0000-0000-000034080000}"/>
    <cellStyle name="Style 1 1 1 7" xfId="1489" xr:uid="{00000000-0005-0000-0000-000035080000}"/>
    <cellStyle name="Style 1 1 1_2010_07_28_Priced Project BOQ" xfId="1490" xr:uid="{00000000-0005-0000-0000-000036080000}"/>
    <cellStyle name="Style 1 1 2" xfId="1491" xr:uid="{00000000-0005-0000-0000-000037080000}"/>
    <cellStyle name="Style 1 1 3" xfId="1492" xr:uid="{00000000-0005-0000-0000-000038080000}"/>
    <cellStyle name="Style 1 1 4" xfId="1493" xr:uid="{00000000-0005-0000-0000-000039080000}"/>
    <cellStyle name="Style 1 1 5" xfId="1494" xr:uid="{00000000-0005-0000-0000-00003A080000}"/>
    <cellStyle name="Style 1 1 6" xfId="1495" xr:uid="{00000000-0005-0000-0000-00003B080000}"/>
    <cellStyle name="Style 1 1 7" xfId="1496" xr:uid="{00000000-0005-0000-0000-00003C080000}"/>
    <cellStyle name="Style 1 1 8" xfId="1497" xr:uid="{00000000-0005-0000-0000-00003D080000}"/>
    <cellStyle name="Style 1 1 9" xfId="1498" xr:uid="{00000000-0005-0000-0000-00003E080000}"/>
    <cellStyle name="Style 1 1_2010_07_28_Priced Project BOQ" xfId="1499" xr:uid="{00000000-0005-0000-0000-00003F080000}"/>
    <cellStyle name="Style 1 10" xfId="1500" xr:uid="{00000000-0005-0000-0000-000040080000}"/>
    <cellStyle name="Style 1 11" xfId="1501" xr:uid="{00000000-0005-0000-0000-000041080000}"/>
    <cellStyle name="Style 1 11 2" xfId="2350" xr:uid="{00000000-0005-0000-0000-000042080000}"/>
    <cellStyle name="Style 1 12" xfId="1480" xr:uid="{00000000-0005-0000-0000-000043080000}"/>
    <cellStyle name="Style 1 2" xfId="47" xr:uid="{00000000-0005-0000-0000-000044080000}"/>
    <cellStyle name="Style 1 2 1" xfId="1503" xr:uid="{00000000-0005-0000-0000-000045080000}"/>
    <cellStyle name="Style 1 2 2" xfId="48" xr:uid="{00000000-0005-0000-0000-000046080000}"/>
    <cellStyle name="Style 1 2 2 2" xfId="70" xr:uid="{00000000-0005-0000-0000-000047080000}"/>
    <cellStyle name="Style 1 2 2 3" xfId="1504" xr:uid="{00000000-0005-0000-0000-000048080000}"/>
    <cellStyle name="Style 1 2 3" xfId="1505" xr:uid="{00000000-0005-0000-0000-000049080000}"/>
    <cellStyle name="Style 1 2 4" xfId="1506" xr:uid="{00000000-0005-0000-0000-00004A080000}"/>
    <cellStyle name="Style 1 2 5" xfId="1507" xr:uid="{00000000-0005-0000-0000-00004B080000}"/>
    <cellStyle name="Style 1 2 6" xfId="1508" xr:uid="{00000000-0005-0000-0000-00004C080000}"/>
    <cellStyle name="Style 1 2 7" xfId="1509" xr:uid="{00000000-0005-0000-0000-00004D080000}"/>
    <cellStyle name="Style 1 2 8" xfId="1635" xr:uid="{00000000-0005-0000-0000-00004E080000}"/>
    <cellStyle name="Style 1 2 9" xfId="1502" xr:uid="{00000000-0005-0000-0000-00004F080000}"/>
    <cellStyle name="Style 1 2_2010_07_28_Priced Project BOQ" xfId="1510" xr:uid="{00000000-0005-0000-0000-000050080000}"/>
    <cellStyle name="Style 1 3" xfId="89" xr:uid="{00000000-0005-0000-0000-000051080000}"/>
    <cellStyle name="Style 1 3 2" xfId="1511" xr:uid="{00000000-0005-0000-0000-000052080000}"/>
    <cellStyle name="Style 1 4" xfId="1512" xr:uid="{00000000-0005-0000-0000-000053080000}"/>
    <cellStyle name="Style 1 5" xfId="1513" xr:uid="{00000000-0005-0000-0000-000054080000}"/>
    <cellStyle name="Style 1 6" xfId="1514" xr:uid="{00000000-0005-0000-0000-000055080000}"/>
    <cellStyle name="Style 1 7" xfId="1515" xr:uid="{00000000-0005-0000-0000-000056080000}"/>
    <cellStyle name="Style 1 8" xfId="1516" xr:uid="{00000000-0005-0000-0000-000057080000}"/>
    <cellStyle name="Style 1 9" xfId="1517" xr:uid="{00000000-0005-0000-0000-000058080000}"/>
    <cellStyle name="Style 1_2010_07_28_Priced Project BOQ" xfId="1518" xr:uid="{00000000-0005-0000-0000-000059080000}"/>
    <cellStyle name="Text Indent A" xfId="1519" xr:uid="{00000000-0005-0000-0000-00005A080000}"/>
    <cellStyle name="Text Indent B" xfId="1520" xr:uid="{00000000-0005-0000-0000-00005B080000}"/>
    <cellStyle name="Text Indent C" xfId="1521" xr:uid="{00000000-0005-0000-0000-00005C080000}"/>
    <cellStyle name="Title 1" xfId="1522" xr:uid="{00000000-0005-0000-0000-00005D080000}"/>
    <cellStyle name="Title 1 1" xfId="1523" xr:uid="{00000000-0005-0000-0000-00005E080000}"/>
    <cellStyle name="Title 1 1 1" xfId="1524" xr:uid="{00000000-0005-0000-0000-00005F080000}"/>
    <cellStyle name="Title 1 1 2" xfId="1525" xr:uid="{00000000-0005-0000-0000-000060080000}"/>
    <cellStyle name="Title 1 1 3" xfId="1526" xr:uid="{00000000-0005-0000-0000-000061080000}"/>
    <cellStyle name="Title 1 1 4" xfId="1527" xr:uid="{00000000-0005-0000-0000-000062080000}"/>
    <cellStyle name="Title 1 1 5" xfId="1528" xr:uid="{00000000-0005-0000-0000-000063080000}"/>
    <cellStyle name="Title 1 1 6" xfId="1529" xr:uid="{00000000-0005-0000-0000-000064080000}"/>
    <cellStyle name="Title 1 1 7" xfId="1530" xr:uid="{00000000-0005-0000-0000-000065080000}"/>
    <cellStyle name="Title 1 2" xfId="1531" xr:uid="{00000000-0005-0000-0000-000066080000}"/>
    <cellStyle name="Title 1 3" xfId="1532" xr:uid="{00000000-0005-0000-0000-000067080000}"/>
    <cellStyle name="Title 1 4" xfId="1533" xr:uid="{00000000-0005-0000-0000-000068080000}"/>
    <cellStyle name="Title 1 5" xfId="1534" xr:uid="{00000000-0005-0000-0000-000069080000}"/>
    <cellStyle name="Title 1 6" xfId="1535" xr:uid="{00000000-0005-0000-0000-00006A080000}"/>
    <cellStyle name="Title 1 7" xfId="1536" xr:uid="{00000000-0005-0000-0000-00006B080000}"/>
    <cellStyle name="Title 1 8" xfId="1537" xr:uid="{00000000-0005-0000-0000-00006C080000}"/>
    <cellStyle name="Title 1 9" xfId="1538" xr:uid="{00000000-0005-0000-0000-00006D080000}"/>
    <cellStyle name="Title 2" xfId="1539" xr:uid="{00000000-0005-0000-0000-00006E080000}"/>
    <cellStyle name="Title 2 1" xfId="1540" xr:uid="{00000000-0005-0000-0000-00006F080000}"/>
    <cellStyle name="Title 2 2" xfId="1541" xr:uid="{00000000-0005-0000-0000-000070080000}"/>
    <cellStyle name="Title 2 3" xfId="1542" xr:uid="{00000000-0005-0000-0000-000071080000}"/>
    <cellStyle name="Title 2 4" xfId="1543" xr:uid="{00000000-0005-0000-0000-000072080000}"/>
    <cellStyle name="Title 2 5" xfId="1544" xr:uid="{00000000-0005-0000-0000-000073080000}"/>
    <cellStyle name="Title 2 6" xfId="1545" xr:uid="{00000000-0005-0000-0000-000074080000}"/>
    <cellStyle name="Title 2 7" xfId="1546" xr:uid="{00000000-0005-0000-0000-000075080000}"/>
    <cellStyle name="Title 3" xfId="1547" xr:uid="{00000000-0005-0000-0000-000076080000}"/>
    <cellStyle name="Title 4" xfId="1548" xr:uid="{00000000-0005-0000-0000-000077080000}"/>
    <cellStyle name="Title 5" xfId="1549" xr:uid="{00000000-0005-0000-0000-000078080000}"/>
    <cellStyle name="Title 6" xfId="1550" xr:uid="{00000000-0005-0000-0000-000079080000}"/>
    <cellStyle name="Title 7" xfId="1551" xr:uid="{00000000-0005-0000-0000-00007A080000}"/>
    <cellStyle name="Title 8" xfId="1552" xr:uid="{00000000-0005-0000-0000-00007B080000}"/>
    <cellStyle name="Title 9" xfId="1553" xr:uid="{00000000-0005-0000-0000-00007C080000}"/>
    <cellStyle name="Total 1" xfId="1554" xr:uid="{00000000-0005-0000-0000-00007D080000}"/>
    <cellStyle name="Total 1 1" xfId="1555" xr:uid="{00000000-0005-0000-0000-00007E080000}"/>
    <cellStyle name="Total 1 1 1" xfId="1556" xr:uid="{00000000-0005-0000-0000-00007F080000}"/>
    <cellStyle name="Total 1 1 1 2" xfId="2140" xr:uid="{00000000-0005-0000-0000-000080080000}"/>
    <cellStyle name="Total 1 1 1 3" xfId="2233" xr:uid="{00000000-0005-0000-0000-000081080000}"/>
    <cellStyle name="Total 1 1 1 4" xfId="2268" xr:uid="{00000000-0005-0000-0000-000082080000}"/>
    <cellStyle name="Total 1 1 1 5" xfId="2300" xr:uid="{00000000-0005-0000-0000-000083080000}"/>
    <cellStyle name="Total 1 1 10" xfId="2267" xr:uid="{00000000-0005-0000-0000-000084080000}"/>
    <cellStyle name="Total 1 1 11" xfId="2299" xr:uid="{00000000-0005-0000-0000-000085080000}"/>
    <cellStyle name="Total 1 1 2" xfId="1557" xr:uid="{00000000-0005-0000-0000-000086080000}"/>
    <cellStyle name="Total 1 1 2 2" xfId="2141" xr:uid="{00000000-0005-0000-0000-000087080000}"/>
    <cellStyle name="Total 1 1 2 3" xfId="2234" xr:uid="{00000000-0005-0000-0000-000088080000}"/>
    <cellStyle name="Total 1 1 2 4" xfId="2269" xr:uid="{00000000-0005-0000-0000-000089080000}"/>
    <cellStyle name="Total 1 1 2 5" xfId="2301" xr:uid="{00000000-0005-0000-0000-00008A080000}"/>
    <cellStyle name="Total 1 1 3" xfId="1558" xr:uid="{00000000-0005-0000-0000-00008B080000}"/>
    <cellStyle name="Total 1 1 3 2" xfId="2142" xr:uid="{00000000-0005-0000-0000-00008C080000}"/>
    <cellStyle name="Total 1 1 3 3" xfId="2235" xr:uid="{00000000-0005-0000-0000-00008D080000}"/>
    <cellStyle name="Total 1 1 3 4" xfId="2270" xr:uid="{00000000-0005-0000-0000-00008E080000}"/>
    <cellStyle name="Total 1 1 3 5" xfId="2302" xr:uid="{00000000-0005-0000-0000-00008F080000}"/>
    <cellStyle name="Total 1 1 4" xfId="1559" xr:uid="{00000000-0005-0000-0000-000090080000}"/>
    <cellStyle name="Total 1 1 4 2" xfId="2143" xr:uid="{00000000-0005-0000-0000-000091080000}"/>
    <cellStyle name="Total 1 1 4 3" xfId="2236" xr:uid="{00000000-0005-0000-0000-000092080000}"/>
    <cellStyle name="Total 1 1 4 4" xfId="2271" xr:uid="{00000000-0005-0000-0000-000093080000}"/>
    <cellStyle name="Total 1 1 4 5" xfId="2303" xr:uid="{00000000-0005-0000-0000-000094080000}"/>
    <cellStyle name="Total 1 1 5" xfId="1560" xr:uid="{00000000-0005-0000-0000-000095080000}"/>
    <cellStyle name="Total 1 1 5 2" xfId="2144" xr:uid="{00000000-0005-0000-0000-000096080000}"/>
    <cellStyle name="Total 1 1 5 3" xfId="2237" xr:uid="{00000000-0005-0000-0000-000097080000}"/>
    <cellStyle name="Total 1 1 5 4" xfId="2272" xr:uid="{00000000-0005-0000-0000-000098080000}"/>
    <cellStyle name="Total 1 1 5 5" xfId="2304" xr:uid="{00000000-0005-0000-0000-000099080000}"/>
    <cellStyle name="Total 1 1 6" xfId="1561" xr:uid="{00000000-0005-0000-0000-00009A080000}"/>
    <cellStyle name="Total 1 1 6 2" xfId="2145" xr:uid="{00000000-0005-0000-0000-00009B080000}"/>
    <cellStyle name="Total 1 1 6 3" xfId="2238" xr:uid="{00000000-0005-0000-0000-00009C080000}"/>
    <cellStyle name="Total 1 1 6 4" xfId="2273" xr:uid="{00000000-0005-0000-0000-00009D080000}"/>
    <cellStyle name="Total 1 1 6 5" xfId="2305" xr:uid="{00000000-0005-0000-0000-00009E080000}"/>
    <cellStyle name="Total 1 1 7" xfId="1562" xr:uid="{00000000-0005-0000-0000-00009F080000}"/>
    <cellStyle name="Total 1 1 7 2" xfId="2146" xr:uid="{00000000-0005-0000-0000-0000A0080000}"/>
    <cellStyle name="Total 1 1 7 3" xfId="2239" xr:uid="{00000000-0005-0000-0000-0000A1080000}"/>
    <cellStyle name="Total 1 1 7 4" xfId="2274" xr:uid="{00000000-0005-0000-0000-0000A2080000}"/>
    <cellStyle name="Total 1 1 7 5" xfId="2306" xr:uid="{00000000-0005-0000-0000-0000A3080000}"/>
    <cellStyle name="Total 1 1 8" xfId="2139" xr:uid="{00000000-0005-0000-0000-0000A4080000}"/>
    <cellStyle name="Total 1 1 9" xfId="2232" xr:uid="{00000000-0005-0000-0000-0000A5080000}"/>
    <cellStyle name="Total 1 10" xfId="2138" xr:uid="{00000000-0005-0000-0000-0000A6080000}"/>
    <cellStyle name="Total 1 11" xfId="2231" xr:uid="{00000000-0005-0000-0000-0000A7080000}"/>
    <cellStyle name="Total 1 12" xfId="2266" xr:uid="{00000000-0005-0000-0000-0000A8080000}"/>
    <cellStyle name="Total 1 13" xfId="2298" xr:uid="{00000000-0005-0000-0000-0000A9080000}"/>
    <cellStyle name="Total 1 2" xfId="1563" xr:uid="{00000000-0005-0000-0000-0000AA080000}"/>
    <cellStyle name="Total 1 2 2" xfId="2147" xr:uid="{00000000-0005-0000-0000-0000AB080000}"/>
    <cellStyle name="Total 1 2 3" xfId="2240" xr:uid="{00000000-0005-0000-0000-0000AC080000}"/>
    <cellStyle name="Total 1 2 4" xfId="2275" xr:uid="{00000000-0005-0000-0000-0000AD080000}"/>
    <cellStyle name="Total 1 2 5" xfId="2307" xr:uid="{00000000-0005-0000-0000-0000AE080000}"/>
    <cellStyle name="Total 1 3" xfId="1564" xr:uid="{00000000-0005-0000-0000-0000AF080000}"/>
    <cellStyle name="Total 1 3 2" xfId="2148" xr:uid="{00000000-0005-0000-0000-0000B0080000}"/>
    <cellStyle name="Total 1 3 3" xfId="2241" xr:uid="{00000000-0005-0000-0000-0000B1080000}"/>
    <cellStyle name="Total 1 3 4" xfId="2276" xr:uid="{00000000-0005-0000-0000-0000B2080000}"/>
    <cellStyle name="Total 1 3 5" xfId="2308" xr:uid="{00000000-0005-0000-0000-0000B3080000}"/>
    <cellStyle name="Total 1 4" xfId="1565" xr:uid="{00000000-0005-0000-0000-0000B4080000}"/>
    <cellStyle name="Total 1 4 2" xfId="2149" xr:uid="{00000000-0005-0000-0000-0000B5080000}"/>
    <cellStyle name="Total 1 4 3" xfId="2242" xr:uid="{00000000-0005-0000-0000-0000B6080000}"/>
    <cellStyle name="Total 1 4 4" xfId="2277" xr:uid="{00000000-0005-0000-0000-0000B7080000}"/>
    <cellStyle name="Total 1 4 5" xfId="2309" xr:uid="{00000000-0005-0000-0000-0000B8080000}"/>
    <cellStyle name="Total 1 5" xfId="1566" xr:uid="{00000000-0005-0000-0000-0000B9080000}"/>
    <cellStyle name="Total 1 5 2" xfId="2150" xr:uid="{00000000-0005-0000-0000-0000BA080000}"/>
    <cellStyle name="Total 1 5 3" xfId="2243" xr:uid="{00000000-0005-0000-0000-0000BB080000}"/>
    <cellStyle name="Total 1 5 4" xfId="2278" xr:uid="{00000000-0005-0000-0000-0000BC080000}"/>
    <cellStyle name="Total 1 5 5" xfId="2310" xr:uid="{00000000-0005-0000-0000-0000BD080000}"/>
    <cellStyle name="Total 1 6" xfId="1567" xr:uid="{00000000-0005-0000-0000-0000BE080000}"/>
    <cellStyle name="Total 1 6 2" xfId="2151" xr:uid="{00000000-0005-0000-0000-0000BF080000}"/>
    <cellStyle name="Total 1 6 3" xfId="2244" xr:uid="{00000000-0005-0000-0000-0000C0080000}"/>
    <cellStyle name="Total 1 6 4" xfId="2279" xr:uid="{00000000-0005-0000-0000-0000C1080000}"/>
    <cellStyle name="Total 1 6 5" xfId="2311" xr:uid="{00000000-0005-0000-0000-0000C2080000}"/>
    <cellStyle name="Total 1 7" xfId="1568" xr:uid="{00000000-0005-0000-0000-0000C3080000}"/>
    <cellStyle name="Total 1 7 2" xfId="2152" xr:uid="{00000000-0005-0000-0000-0000C4080000}"/>
    <cellStyle name="Total 1 7 3" xfId="2245" xr:uid="{00000000-0005-0000-0000-0000C5080000}"/>
    <cellStyle name="Total 1 7 4" xfId="2280" xr:uid="{00000000-0005-0000-0000-0000C6080000}"/>
    <cellStyle name="Total 1 7 5" xfId="2312" xr:uid="{00000000-0005-0000-0000-0000C7080000}"/>
    <cellStyle name="Total 1 8" xfId="1569" xr:uid="{00000000-0005-0000-0000-0000C8080000}"/>
    <cellStyle name="Total 1 8 2" xfId="2153" xr:uid="{00000000-0005-0000-0000-0000C9080000}"/>
    <cellStyle name="Total 1 8 3" xfId="2246" xr:uid="{00000000-0005-0000-0000-0000CA080000}"/>
    <cellStyle name="Total 1 8 4" xfId="2281" xr:uid="{00000000-0005-0000-0000-0000CB080000}"/>
    <cellStyle name="Total 1 8 5" xfId="2313" xr:uid="{00000000-0005-0000-0000-0000CC080000}"/>
    <cellStyle name="Total 1 9" xfId="1570" xr:uid="{00000000-0005-0000-0000-0000CD080000}"/>
    <cellStyle name="Total 1 9 2" xfId="2154" xr:uid="{00000000-0005-0000-0000-0000CE080000}"/>
    <cellStyle name="Total 1 9 3" xfId="2247" xr:uid="{00000000-0005-0000-0000-0000CF080000}"/>
    <cellStyle name="Total 1 9 4" xfId="2282" xr:uid="{00000000-0005-0000-0000-0000D0080000}"/>
    <cellStyle name="Total 1 9 5" xfId="2314" xr:uid="{00000000-0005-0000-0000-0000D1080000}"/>
    <cellStyle name="Total 10" xfId="1627" xr:uid="{00000000-0005-0000-0000-0000D2080000}"/>
    <cellStyle name="Total 2" xfId="1571" xr:uid="{00000000-0005-0000-0000-0000D3080000}"/>
    <cellStyle name="Total 2 1" xfId="1572" xr:uid="{00000000-0005-0000-0000-0000D4080000}"/>
    <cellStyle name="Total 2 1 2" xfId="2156" xr:uid="{00000000-0005-0000-0000-0000D5080000}"/>
    <cellStyle name="Total 2 1 3" xfId="2249" xr:uid="{00000000-0005-0000-0000-0000D6080000}"/>
    <cellStyle name="Total 2 1 4" xfId="2284" xr:uid="{00000000-0005-0000-0000-0000D7080000}"/>
    <cellStyle name="Total 2 1 5" xfId="2316" xr:uid="{00000000-0005-0000-0000-0000D8080000}"/>
    <cellStyle name="Total 2 10" xfId="2283" xr:uid="{00000000-0005-0000-0000-0000D9080000}"/>
    <cellStyle name="Total 2 11" xfId="2315" xr:uid="{00000000-0005-0000-0000-0000DA080000}"/>
    <cellStyle name="Total 2 2" xfId="1573" xr:uid="{00000000-0005-0000-0000-0000DB080000}"/>
    <cellStyle name="Total 2 2 2" xfId="2157" xr:uid="{00000000-0005-0000-0000-0000DC080000}"/>
    <cellStyle name="Total 2 2 3" xfId="2250" xr:uid="{00000000-0005-0000-0000-0000DD080000}"/>
    <cellStyle name="Total 2 2 4" xfId="2285" xr:uid="{00000000-0005-0000-0000-0000DE080000}"/>
    <cellStyle name="Total 2 2 5" xfId="2317" xr:uid="{00000000-0005-0000-0000-0000DF080000}"/>
    <cellStyle name="Total 2 3" xfId="1574" xr:uid="{00000000-0005-0000-0000-0000E0080000}"/>
    <cellStyle name="Total 2 3 2" xfId="2158" xr:uid="{00000000-0005-0000-0000-0000E1080000}"/>
    <cellStyle name="Total 2 3 3" xfId="2251" xr:uid="{00000000-0005-0000-0000-0000E2080000}"/>
    <cellStyle name="Total 2 3 4" xfId="2286" xr:uid="{00000000-0005-0000-0000-0000E3080000}"/>
    <cellStyle name="Total 2 3 5" xfId="2318" xr:uid="{00000000-0005-0000-0000-0000E4080000}"/>
    <cellStyle name="Total 2 4" xfId="1575" xr:uid="{00000000-0005-0000-0000-0000E5080000}"/>
    <cellStyle name="Total 2 4 2" xfId="2159" xr:uid="{00000000-0005-0000-0000-0000E6080000}"/>
    <cellStyle name="Total 2 4 3" xfId="2252" xr:uid="{00000000-0005-0000-0000-0000E7080000}"/>
    <cellStyle name="Total 2 4 4" xfId="2287" xr:uid="{00000000-0005-0000-0000-0000E8080000}"/>
    <cellStyle name="Total 2 4 5" xfId="2319" xr:uid="{00000000-0005-0000-0000-0000E9080000}"/>
    <cellStyle name="Total 2 5" xfId="1576" xr:uid="{00000000-0005-0000-0000-0000EA080000}"/>
    <cellStyle name="Total 2 5 2" xfId="2160" xr:uid="{00000000-0005-0000-0000-0000EB080000}"/>
    <cellStyle name="Total 2 5 3" xfId="2253" xr:uid="{00000000-0005-0000-0000-0000EC080000}"/>
    <cellStyle name="Total 2 5 4" xfId="2288" xr:uid="{00000000-0005-0000-0000-0000ED080000}"/>
    <cellStyle name="Total 2 5 5" xfId="2320" xr:uid="{00000000-0005-0000-0000-0000EE080000}"/>
    <cellStyle name="Total 2 6" xfId="1577" xr:uid="{00000000-0005-0000-0000-0000EF080000}"/>
    <cellStyle name="Total 2 6 2" xfId="2161" xr:uid="{00000000-0005-0000-0000-0000F0080000}"/>
    <cellStyle name="Total 2 6 3" xfId="2254" xr:uid="{00000000-0005-0000-0000-0000F1080000}"/>
    <cellStyle name="Total 2 6 4" xfId="2289" xr:uid="{00000000-0005-0000-0000-0000F2080000}"/>
    <cellStyle name="Total 2 6 5" xfId="2321" xr:uid="{00000000-0005-0000-0000-0000F3080000}"/>
    <cellStyle name="Total 2 7" xfId="1578" xr:uid="{00000000-0005-0000-0000-0000F4080000}"/>
    <cellStyle name="Total 2 7 2" xfId="2162" xr:uid="{00000000-0005-0000-0000-0000F5080000}"/>
    <cellStyle name="Total 2 7 3" xfId="2255" xr:uid="{00000000-0005-0000-0000-0000F6080000}"/>
    <cellStyle name="Total 2 7 4" xfId="2290" xr:uid="{00000000-0005-0000-0000-0000F7080000}"/>
    <cellStyle name="Total 2 7 5" xfId="2322" xr:uid="{00000000-0005-0000-0000-0000F8080000}"/>
    <cellStyle name="Total 2 8" xfId="2155" xr:uid="{00000000-0005-0000-0000-0000F9080000}"/>
    <cellStyle name="Total 2 9" xfId="2248" xr:uid="{00000000-0005-0000-0000-0000FA080000}"/>
    <cellStyle name="Total 2_2012_05_09 1918A IDC RA 1 Bill check JRA" xfId="1579" xr:uid="{00000000-0005-0000-0000-0000FB080000}"/>
    <cellStyle name="Total 3" xfId="1580" xr:uid="{00000000-0005-0000-0000-0000FC080000}"/>
    <cellStyle name="Total 3 2" xfId="2163" xr:uid="{00000000-0005-0000-0000-0000FD080000}"/>
    <cellStyle name="Total 3 3" xfId="2256" xr:uid="{00000000-0005-0000-0000-0000FE080000}"/>
    <cellStyle name="Total 3 4" xfId="2291" xr:uid="{00000000-0005-0000-0000-0000FF080000}"/>
    <cellStyle name="Total 3 5" xfId="2323" xr:uid="{00000000-0005-0000-0000-000000090000}"/>
    <cellStyle name="Total 4" xfId="1581" xr:uid="{00000000-0005-0000-0000-000001090000}"/>
    <cellStyle name="Total 4 2" xfId="2164" xr:uid="{00000000-0005-0000-0000-000002090000}"/>
    <cellStyle name="Total 4 3" xfId="2257" xr:uid="{00000000-0005-0000-0000-000003090000}"/>
    <cellStyle name="Total 4 4" xfId="2292" xr:uid="{00000000-0005-0000-0000-000004090000}"/>
    <cellStyle name="Total 4 5" xfId="2324" xr:uid="{00000000-0005-0000-0000-000005090000}"/>
    <cellStyle name="Total 5" xfId="1582" xr:uid="{00000000-0005-0000-0000-000006090000}"/>
    <cellStyle name="Total 5 2" xfId="2165" xr:uid="{00000000-0005-0000-0000-000007090000}"/>
    <cellStyle name="Total 5 3" xfId="2258" xr:uid="{00000000-0005-0000-0000-000008090000}"/>
    <cellStyle name="Total 5 4" xfId="2293" xr:uid="{00000000-0005-0000-0000-000009090000}"/>
    <cellStyle name="Total 5 5" xfId="2325" xr:uid="{00000000-0005-0000-0000-00000A090000}"/>
    <cellStyle name="Total 6" xfId="1583" xr:uid="{00000000-0005-0000-0000-00000B090000}"/>
    <cellStyle name="Total 6 2" xfId="2166" xr:uid="{00000000-0005-0000-0000-00000C090000}"/>
    <cellStyle name="Total 6 3" xfId="2259" xr:uid="{00000000-0005-0000-0000-00000D090000}"/>
    <cellStyle name="Total 6 4" xfId="2294" xr:uid="{00000000-0005-0000-0000-00000E090000}"/>
    <cellStyle name="Total 6 5" xfId="2326" xr:uid="{00000000-0005-0000-0000-00000F090000}"/>
    <cellStyle name="Total 7" xfId="1584" xr:uid="{00000000-0005-0000-0000-000010090000}"/>
    <cellStyle name="Total 7 2" xfId="2167" xr:uid="{00000000-0005-0000-0000-000011090000}"/>
    <cellStyle name="Total 7 3" xfId="2260" xr:uid="{00000000-0005-0000-0000-000012090000}"/>
    <cellStyle name="Total 7 4" xfId="2295" xr:uid="{00000000-0005-0000-0000-000013090000}"/>
    <cellStyle name="Total 7 5" xfId="2327" xr:uid="{00000000-0005-0000-0000-000014090000}"/>
    <cellStyle name="Total 8" xfId="1585" xr:uid="{00000000-0005-0000-0000-000015090000}"/>
    <cellStyle name="Total 8 2" xfId="2168" xr:uid="{00000000-0005-0000-0000-000016090000}"/>
    <cellStyle name="Total 8 3" xfId="2261" xr:uid="{00000000-0005-0000-0000-000017090000}"/>
    <cellStyle name="Total 8 4" xfId="2296" xr:uid="{00000000-0005-0000-0000-000018090000}"/>
    <cellStyle name="Total 8 5" xfId="2328" xr:uid="{00000000-0005-0000-0000-000019090000}"/>
    <cellStyle name="Total 9" xfId="1586" xr:uid="{00000000-0005-0000-0000-00001A090000}"/>
    <cellStyle name="Total 9 2" xfId="2169" xr:uid="{00000000-0005-0000-0000-00001B090000}"/>
    <cellStyle name="Total 9 3" xfId="2262" xr:uid="{00000000-0005-0000-0000-00001C090000}"/>
    <cellStyle name="Total 9 4" xfId="2297" xr:uid="{00000000-0005-0000-0000-00001D090000}"/>
    <cellStyle name="Total 9 5" xfId="2329" xr:uid="{00000000-0005-0000-0000-00001E090000}"/>
    <cellStyle name="Warning Text 1" xfId="1587" xr:uid="{00000000-0005-0000-0000-00001F090000}"/>
    <cellStyle name="Warning Text 1 1" xfId="1588" xr:uid="{00000000-0005-0000-0000-000020090000}"/>
    <cellStyle name="Warning Text 1 1 1" xfId="1589" xr:uid="{00000000-0005-0000-0000-000021090000}"/>
    <cellStyle name="Warning Text 1 1 2" xfId="1590" xr:uid="{00000000-0005-0000-0000-000022090000}"/>
    <cellStyle name="Warning Text 1 1 3" xfId="1591" xr:uid="{00000000-0005-0000-0000-000023090000}"/>
    <cellStyle name="Warning Text 1 1 4" xfId="1592" xr:uid="{00000000-0005-0000-0000-000024090000}"/>
    <cellStyle name="Warning Text 1 1 5" xfId="1593" xr:uid="{00000000-0005-0000-0000-000025090000}"/>
    <cellStyle name="Warning Text 1 1 6" xfId="1594" xr:uid="{00000000-0005-0000-0000-000026090000}"/>
    <cellStyle name="Warning Text 1 1 7" xfId="1595" xr:uid="{00000000-0005-0000-0000-000027090000}"/>
    <cellStyle name="Warning Text 1 2" xfId="1596" xr:uid="{00000000-0005-0000-0000-000028090000}"/>
    <cellStyle name="Warning Text 1 3" xfId="1597" xr:uid="{00000000-0005-0000-0000-000029090000}"/>
    <cellStyle name="Warning Text 1 4" xfId="1598" xr:uid="{00000000-0005-0000-0000-00002A090000}"/>
    <cellStyle name="Warning Text 1 5" xfId="1599" xr:uid="{00000000-0005-0000-0000-00002B090000}"/>
    <cellStyle name="Warning Text 1 6" xfId="1600" xr:uid="{00000000-0005-0000-0000-00002C090000}"/>
    <cellStyle name="Warning Text 1 7" xfId="1601" xr:uid="{00000000-0005-0000-0000-00002D090000}"/>
    <cellStyle name="Warning Text 1 8" xfId="1602" xr:uid="{00000000-0005-0000-0000-00002E090000}"/>
    <cellStyle name="Warning Text 1 9" xfId="1603" xr:uid="{00000000-0005-0000-0000-00002F090000}"/>
    <cellStyle name="Warning Text 2" xfId="1604" xr:uid="{00000000-0005-0000-0000-000030090000}"/>
    <cellStyle name="Warning Text 2 1" xfId="1605" xr:uid="{00000000-0005-0000-0000-000031090000}"/>
    <cellStyle name="Warning Text 2 2" xfId="1606" xr:uid="{00000000-0005-0000-0000-000032090000}"/>
    <cellStyle name="Warning Text 2 3" xfId="1607" xr:uid="{00000000-0005-0000-0000-000033090000}"/>
    <cellStyle name="Warning Text 2 4" xfId="1608" xr:uid="{00000000-0005-0000-0000-000034090000}"/>
    <cellStyle name="Warning Text 2 5" xfId="1609" xr:uid="{00000000-0005-0000-0000-000035090000}"/>
    <cellStyle name="Warning Text 2 6" xfId="1610" xr:uid="{00000000-0005-0000-0000-000036090000}"/>
    <cellStyle name="Warning Text 2 7" xfId="1611" xr:uid="{00000000-0005-0000-0000-000037090000}"/>
    <cellStyle name="Warning Text 2_2012_05_09 1918A IDC RA 1 Bill check JRA" xfId="1612" xr:uid="{00000000-0005-0000-0000-000038090000}"/>
    <cellStyle name="Warning Text 3" xfId="1613" xr:uid="{00000000-0005-0000-0000-000039090000}"/>
    <cellStyle name="Warning Text 4" xfId="1614" xr:uid="{00000000-0005-0000-0000-00003A090000}"/>
    <cellStyle name="Warning Text 5" xfId="49" xr:uid="{00000000-0005-0000-0000-00003B090000}"/>
    <cellStyle name="Warning Text 6" xfId="1615" xr:uid="{00000000-0005-0000-0000-00003C090000}"/>
    <cellStyle name="Warning Text 7" xfId="1616" xr:uid="{00000000-0005-0000-0000-00003D090000}"/>
    <cellStyle name="Warning Text 8" xfId="1617" xr:uid="{00000000-0005-0000-0000-00003E090000}"/>
    <cellStyle name="Warning Text 9" xfId="1618" xr:uid="{00000000-0005-0000-0000-00003F090000}"/>
    <cellStyle name="桁区切り [0.00]_PERSONAL" xfId="1619" xr:uid="{00000000-0005-0000-0000-000040090000}"/>
    <cellStyle name="桁区切り_PERSONAL" xfId="1620" xr:uid="{00000000-0005-0000-0000-000041090000}"/>
    <cellStyle name="標準_Answer Spec. Guide 2002 ADDITIONAL" xfId="1621" xr:uid="{00000000-0005-0000-0000-000042090000}"/>
    <cellStyle name="通貨 [0.00]_PERSONAL" xfId="1622" xr:uid="{00000000-0005-0000-0000-000043090000}"/>
    <cellStyle name="通貨_PERSONAL" xfId="1623" xr:uid="{00000000-0005-0000-0000-000044090000}"/>
  </cellStyles>
  <dxfs count="3">
    <dxf>
      <font>
        <condense val="0"/>
        <extend val="0"/>
        <color auto="1"/>
      </font>
    </dxf>
    <dxf>
      <font>
        <b/>
        <i val="0"/>
        <color rgb="FFC00000"/>
      </font>
      <numFmt numFmtId="200" formatCode="\R\O"/>
    </dxf>
    <dxf>
      <font>
        <b/>
        <i val="0"/>
        <color rgb="FFC00000"/>
      </font>
      <numFmt numFmtId="200" formatCode="\R\O"/>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6</xdr:col>
      <xdr:colOff>548259</xdr:colOff>
      <xdr:row>239</xdr:row>
      <xdr:rowOff>30463</xdr:rowOff>
    </xdr:from>
    <xdr:to>
      <xdr:col>6</xdr:col>
      <xdr:colOff>2132772</xdr:colOff>
      <xdr:row>239</xdr:row>
      <xdr:rowOff>1607300</xdr:rowOff>
    </xdr:to>
    <xdr:pic>
      <xdr:nvPicPr>
        <xdr:cNvPr id="17" name="Picture 16" descr="7 star DECOR Premium 9Ft Double Top Side Pole Patio Garden Umbrella with 40kg Stone Base for Garden Cafeteria Restaurant">
          <a:extLst>
            <a:ext uri="{FF2B5EF4-FFF2-40B4-BE49-F238E27FC236}">
              <a16:creationId xmlns:a16="http://schemas.microsoft.com/office/drawing/2014/main" id="{3FB70844-FEFF-4D01-AEF0-B158F5B1AE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7471" y="146301333"/>
          <a:ext cx="1584513" cy="1575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184287</xdr:colOff>
      <xdr:row>172</xdr:row>
      <xdr:rowOff>443536</xdr:rowOff>
    </xdr:from>
    <xdr:to>
      <xdr:col>6</xdr:col>
      <xdr:colOff>2569076</xdr:colOff>
      <xdr:row>172</xdr:row>
      <xdr:rowOff>1656522</xdr:rowOff>
    </xdr:to>
    <xdr:pic>
      <xdr:nvPicPr>
        <xdr:cNvPr id="2" name="Picture 1">
          <a:extLst>
            <a:ext uri="{FF2B5EF4-FFF2-40B4-BE49-F238E27FC236}">
              <a16:creationId xmlns:a16="http://schemas.microsoft.com/office/drawing/2014/main" id="{0530773F-8762-4B74-AC2F-58AB4C155F89}"/>
            </a:ext>
          </a:extLst>
        </xdr:cNvPr>
        <xdr:cNvPicPr>
          <a:picLocks noChangeAspect="1"/>
        </xdr:cNvPicPr>
      </xdr:nvPicPr>
      <xdr:blipFill>
        <a:blip xmlns:r="http://schemas.openxmlformats.org/officeDocument/2006/relationships" r:embed="rId2"/>
        <a:stretch>
          <a:fillRect/>
        </a:stretch>
      </xdr:blipFill>
      <xdr:spPr>
        <a:xfrm>
          <a:off x="8953499" y="103893319"/>
          <a:ext cx="2384789" cy="1212986"/>
        </a:xfrm>
        <a:prstGeom prst="rect">
          <a:avLst/>
        </a:prstGeom>
      </xdr:spPr>
    </xdr:pic>
    <xdr:clientData/>
  </xdr:twoCellAnchor>
  <xdr:oneCellAnchor>
    <xdr:from>
      <xdr:col>6</xdr:col>
      <xdr:colOff>362363</xdr:colOff>
      <xdr:row>181</xdr:row>
      <xdr:rowOff>108650</xdr:rowOff>
    </xdr:from>
    <xdr:ext cx="1894648" cy="1133918"/>
    <xdr:pic>
      <xdr:nvPicPr>
        <xdr:cNvPr id="4" name="Picture 3">
          <a:extLst>
            <a:ext uri="{FF2B5EF4-FFF2-40B4-BE49-F238E27FC236}">
              <a16:creationId xmlns:a16="http://schemas.microsoft.com/office/drawing/2014/main" id="{A4642A68-81A9-4412-85DB-144E88D561CA}"/>
            </a:ext>
          </a:extLst>
        </xdr:cNvPr>
        <xdr:cNvPicPr>
          <a:picLocks noChangeAspect="1"/>
        </xdr:cNvPicPr>
      </xdr:nvPicPr>
      <xdr:blipFill>
        <a:blip xmlns:r="http://schemas.openxmlformats.org/officeDocument/2006/relationships" r:embed="rId3"/>
        <a:stretch>
          <a:fillRect/>
        </a:stretch>
      </xdr:blipFill>
      <xdr:spPr>
        <a:xfrm>
          <a:off x="9131575" y="108672943"/>
          <a:ext cx="1894648" cy="1133918"/>
        </a:xfrm>
        <a:prstGeom prst="rect">
          <a:avLst/>
        </a:prstGeom>
      </xdr:spPr>
    </xdr:pic>
    <xdr:clientData/>
  </xdr:oneCellAnchor>
  <xdr:twoCellAnchor editAs="oneCell">
    <xdr:from>
      <xdr:col>6</xdr:col>
      <xdr:colOff>916837</xdr:colOff>
      <xdr:row>182</xdr:row>
      <xdr:rowOff>41412</xdr:rowOff>
    </xdr:from>
    <xdr:to>
      <xdr:col>6</xdr:col>
      <xdr:colOff>1855695</xdr:colOff>
      <xdr:row>183</xdr:row>
      <xdr:rowOff>188010</xdr:rowOff>
    </xdr:to>
    <xdr:pic>
      <xdr:nvPicPr>
        <xdr:cNvPr id="11" name="Picture 10">
          <a:extLst>
            <a:ext uri="{FF2B5EF4-FFF2-40B4-BE49-F238E27FC236}">
              <a16:creationId xmlns:a16="http://schemas.microsoft.com/office/drawing/2014/main" id="{CDA1E3F5-00FD-4E34-9636-74AAA449E0FA}"/>
            </a:ext>
          </a:extLst>
        </xdr:cNvPr>
        <xdr:cNvPicPr>
          <a:picLocks noChangeAspect="1"/>
        </xdr:cNvPicPr>
      </xdr:nvPicPr>
      <xdr:blipFill>
        <a:blip xmlns:r="http://schemas.openxmlformats.org/officeDocument/2006/relationships" r:embed="rId4"/>
        <a:stretch>
          <a:fillRect/>
        </a:stretch>
      </xdr:blipFill>
      <xdr:spPr>
        <a:xfrm>
          <a:off x="9686049" y="109941276"/>
          <a:ext cx="938858" cy="1146724"/>
        </a:xfrm>
        <a:prstGeom prst="rect">
          <a:avLst/>
        </a:prstGeom>
      </xdr:spPr>
    </xdr:pic>
    <xdr:clientData/>
  </xdr:twoCellAnchor>
  <xdr:twoCellAnchor editAs="oneCell">
    <xdr:from>
      <xdr:col>6</xdr:col>
      <xdr:colOff>740833</xdr:colOff>
      <xdr:row>183</xdr:row>
      <xdr:rowOff>23467</xdr:rowOff>
    </xdr:from>
    <xdr:to>
      <xdr:col>6</xdr:col>
      <xdr:colOff>1801468</xdr:colOff>
      <xdr:row>183</xdr:row>
      <xdr:rowOff>965541</xdr:rowOff>
    </xdr:to>
    <xdr:pic>
      <xdr:nvPicPr>
        <xdr:cNvPr id="12" name="Picture 11">
          <a:extLst>
            <a:ext uri="{FF2B5EF4-FFF2-40B4-BE49-F238E27FC236}">
              <a16:creationId xmlns:a16="http://schemas.microsoft.com/office/drawing/2014/main" id="{A4532BD3-DAFD-4E2E-A513-6F5643AC7027}"/>
            </a:ext>
          </a:extLst>
        </xdr:cNvPr>
        <xdr:cNvPicPr>
          <a:picLocks noChangeAspect="1"/>
        </xdr:cNvPicPr>
      </xdr:nvPicPr>
      <xdr:blipFill>
        <a:blip xmlns:r="http://schemas.openxmlformats.org/officeDocument/2006/relationships" r:embed="rId5"/>
        <a:stretch>
          <a:fillRect/>
        </a:stretch>
      </xdr:blipFill>
      <xdr:spPr>
        <a:xfrm>
          <a:off x="9510045" y="111258902"/>
          <a:ext cx="1060635" cy="942074"/>
        </a:xfrm>
        <a:prstGeom prst="rect">
          <a:avLst/>
        </a:prstGeom>
      </xdr:spPr>
    </xdr:pic>
    <xdr:clientData/>
  </xdr:twoCellAnchor>
  <xdr:twoCellAnchor editAs="oneCell">
    <xdr:from>
      <xdr:col>6</xdr:col>
      <xdr:colOff>521573</xdr:colOff>
      <xdr:row>184</xdr:row>
      <xdr:rowOff>31981</xdr:rowOff>
    </xdr:from>
    <xdr:to>
      <xdr:col>6</xdr:col>
      <xdr:colOff>2236304</xdr:colOff>
      <xdr:row>184</xdr:row>
      <xdr:rowOff>1097843</xdr:rowOff>
    </xdr:to>
    <xdr:pic>
      <xdr:nvPicPr>
        <xdr:cNvPr id="13" name="Picture 12">
          <a:extLst>
            <a:ext uri="{FF2B5EF4-FFF2-40B4-BE49-F238E27FC236}">
              <a16:creationId xmlns:a16="http://schemas.microsoft.com/office/drawing/2014/main" id="{2A79C035-B10C-4C5A-BA49-726F65B57FBD}"/>
            </a:ext>
          </a:extLst>
        </xdr:cNvPr>
        <xdr:cNvPicPr>
          <a:picLocks noChangeAspect="1"/>
        </xdr:cNvPicPr>
      </xdr:nvPicPr>
      <xdr:blipFill>
        <a:blip xmlns:r="http://schemas.openxmlformats.org/officeDocument/2006/relationships" r:embed="rId6"/>
        <a:stretch>
          <a:fillRect/>
        </a:stretch>
      </xdr:blipFill>
      <xdr:spPr>
        <a:xfrm>
          <a:off x="9290785" y="112240622"/>
          <a:ext cx="1714731" cy="1065862"/>
        </a:xfrm>
        <a:prstGeom prst="rect">
          <a:avLst/>
        </a:prstGeom>
      </xdr:spPr>
    </xdr:pic>
    <xdr:clientData/>
  </xdr:twoCellAnchor>
  <xdr:twoCellAnchor editAs="oneCell">
    <xdr:from>
      <xdr:col>6</xdr:col>
      <xdr:colOff>574259</xdr:colOff>
      <xdr:row>185</xdr:row>
      <xdr:rowOff>21627</xdr:rowOff>
    </xdr:from>
    <xdr:to>
      <xdr:col>6</xdr:col>
      <xdr:colOff>2236304</xdr:colOff>
      <xdr:row>185</xdr:row>
      <xdr:rowOff>800510</xdr:rowOff>
    </xdr:to>
    <xdr:pic>
      <xdr:nvPicPr>
        <xdr:cNvPr id="14" name="Picture 13">
          <a:extLst>
            <a:ext uri="{FF2B5EF4-FFF2-40B4-BE49-F238E27FC236}">
              <a16:creationId xmlns:a16="http://schemas.microsoft.com/office/drawing/2014/main" id="{50D5EF1B-4A7B-4EC2-ACB4-E2D6AA84EC3D}"/>
            </a:ext>
          </a:extLst>
        </xdr:cNvPr>
        <xdr:cNvPicPr>
          <a:picLocks noChangeAspect="1"/>
        </xdr:cNvPicPr>
      </xdr:nvPicPr>
      <xdr:blipFill>
        <a:blip xmlns:r="http://schemas.openxmlformats.org/officeDocument/2006/relationships" r:embed="rId7"/>
        <a:stretch>
          <a:fillRect/>
        </a:stretch>
      </xdr:blipFill>
      <xdr:spPr>
        <a:xfrm>
          <a:off x="9343471" y="113358774"/>
          <a:ext cx="1662045" cy="778883"/>
        </a:xfrm>
        <a:prstGeom prst="rect">
          <a:avLst/>
        </a:prstGeom>
      </xdr:spPr>
    </xdr:pic>
    <xdr:clientData/>
  </xdr:twoCellAnchor>
  <xdr:oneCellAnchor>
    <xdr:from>
      <xdr:col>6</xdr:col>
      <xdr:colOff>580393</xdr:colOff>
      <xdr:row>195</xdr:row>
      <xdr:rowOff>68088</xdr:rowOff>
    </xdr:from>
    <xdr:ext cx="1324608" cy="841515"/>
    <xdr:pic>
      <xdr:nvPicPr>
        <xdr:cNvPr id="16" name="Picture 15">
          <a:extLst>
            <a:ext uri="{FF2B5EF4-FFF2-40B4-BE49-F238E27FC236}">
              <a16:creationId xmlns:a16="http://schemas.microsoft.com/office/drawing/2014/main" id="{5F1A1684-37AC-4DCD-8892-24FECE1A06E4}"/>
            </a:ext>
          </a:extLst>
        </xdr:cNvPr>
        <xdr:cNvPicPr>
          <a:picLocks noChangeAspect="1"/>
        </xdr:cNvPicPr>
      </xdr:nvPicPr>
      <xdr:blipFill>
        <a:blip xmlns:r="http://schemas.openxmlformats.org/officeDocument/2006/relationships" r:embed="rId8"/>
        <a:stretch>
          <a:fillRect/>
        </a:stretch>
      </xdr:blipFill>
      <xdr:spPr>
        <a:xfrm>
          <a:off x="9349605" y="116500860"/>
          <a:ext cx="1324608" cy="841515"/>
        </a:xfrm>
        <a:prstGeom prst="rect">
          <a:avLst/>
        </a:prstGeom>
      </xdr:spPr>
    </xdr:pic>
    <xdr:clientData/>
  </xdr:oneCellAnchor>
  <xdr:twoCellAnchor editAs="oneCell">
    <xdr:from>
      <xdr:col>6</xdr:col>
      <xdr:colOff>303560</xdr:colOff>
      <xdr:row>197</xdr:row>
      <xdr:rowOff>55382</xdr:rowOff>
    </xdr:from>
    <xdr:to>
      <xdr:col>6</xdr:col>
      <xdr:colOff>2350189</xdr:colOff>
      <xdr:row>197</xdr:row>
      <xdr:rowOff>910652</xdr:rowOff>
    </xdr:to>
    <xdr:pic>
      <xdr:nvPicPr>
        <xdr:cNvPr id="19" name="Picture 18">
          <a:extLst>
            <a:ext uri="{FF2B5EF4-FFF2-40B4-BE49-F238E27FC236}">
              <a16:creationId xmlns:a16="http://schemas.microsoft.com/office/drawing/2014/main" id="{27EDA83B-EFAC-445B-ACA2-68A34776E446}"/>
            </a:ext>
          </a:extLst>
        </xdr:cNvPr>
        <xdr:cNvPicPr>
          <a:picLocks noChangeAspect="1"/>
        </xdr:cNvPicPr>
      </xdr:nvPicPr>
      <xdr:blipFill>
        <a:blip xmlns:r="http://schemas.openxmlformats.org/officeDocument/2006/relationships" r:embed="rId9"/>
        <a:stretch>
          <a:fillRect/>
        </a:stretch>
      </xdr:blipFill>
      <xdr:spPr>
        <a:xfrm>
          <a:off x="9072772" y="118434567"/>
          <a:ext cx="2046629" cy="855270"/>
        </a:xfrm>
        <a:prstGeom prst="rect">
          <a:avLst/>
        </a:prstGeom>
      </xdr:spPr>
    </xdr:pic>
    <xdr:clientData/>
  </xdr:twoCellAnchor>
  <xdr:twoCellAnchor editAs="oneCell">
    <xdr:from>
      <xdr:col>6</xdr:col>
      <xdr:colOff>540211</xdr:colOff>
      <xdr:row>198</xdr:row>
      <xdr:rowOff>64192</xdr:rowOff>
    </xdr:from>
    <xdr:to>
      <xdr:col>6</xdr:col>
      <xdr:colOff>2236305</xdr:colOff>
      <xdr:row>198</xdr:row>
      <xdr:rowOff>932690</xdr:rowOff>
    </xdr:to>
    <xdr:pic>
      <xdr:nvPicPr>
        <xdr:cNvPr id="20" name="Picture 19">
          <a:extLst>
            <a:ext uri="{FF2B5EF4-FFF2-40B4-BE49-F238E27FC236}">
              <a16:creationId xmlns:a16="http://schemas.microsoft.com/office/drawing/2014/main" id="{4593B582-FD42-4F9E-AFB3-A89DF34B4696}"/>
            </a:ext>
          </a:extLst>
        </xdr:cNvPr>
        <xdr:cNvPicPr>
          <a:picLocks noChangeAspect="1"/>
        </xdr:cNvPicPr>
      </xdr:nvPicPr>
      <xdr:blipFill>
        <a:blip xmlns:r="http://schemas.openxmlformats.org/officeDocument/2006/relationships" r:embed="rId10"/>
        <a:stretch>
          <a:fillRect/>
        </a:stretch>
      </xdr:blipFill>
      <xdr:spPr>
        <a:xfrm>
          <a:off x="9309423" y="119416583"/>
          <a:ext cx="1696094" cy="868498"/>
        </a:xfrm>
        <a:prstGeom prst="rect">
          <a:avLst/>
        </a:prstGeom>
      </xdr:spPr>
    </xdr:pic>
    <xdr:clientData/>
  </xdr:twoCellAnchor>
  <xdr:oneCellAnchor>
    <xdr:from>
      <xdr:col>6</xdr:col>
      <xdr:colOff>575181</xdr:colOff>
      <xdr:row>196</xdr:row>
      <xdr:rowOff>95250</xdr:rowOff>
    </xdr:from>
    <xdr:ext cx="1319465" cy="838248"/>
    <xdr:pic>
      <xdr:nvPicPr>
        <xdr:cNvPr id="23" name="Picture 22">
          <a:extLst>
            <a:ext uri="{FF2B5EF4-FFF2-40B4-BE49-F238E27FC236}">
              <a16:creationId xmlns:a16="http://schemas.microsoft.com/office/drawing/2014/main" id="{4F3E228F-8A0C-4007-ADA0-E204AF2780C9}"/>
            </a:ext>
          </a:extLst>
        </xdr:cNvPr>
        <xdr:cNvPicPr>
          <a:picLocks noChangeAspect="1"/>
        </xdr:cNvPicPr>
      </xdr:nvPicPr>
      <xdr:blipFill>
        <a:blip xmlns:r="http://schemas.openxmlformats.org/officeDocument/2006/relationships" r:embed="rId8"/>
        <a:stretch>
          <a:fillRect/>
        </a:stretch>
      </xdr:blipFill>
      <xdr:spPr>
        <a:xfrm>
          <a:off x="9344393" y="117501228"/>
          <a:ext cx="1319465" cy="838248"/>
        </a:xfrm>
        <a:prstGeom prst="rect">
          <a:avLst/>
        </a:prstGeom>
      </xdr:spPr>
    </xdr:pic>
    <xdr:clientData/>
  </xdr:oneCellAnchor>
  <xdr:twoCellAnchor editAs="oneCell">
    <xdr:from>
      <xdr:col>6</xdr:col>
      <xdr:colOff>888310</xdr:colOff>
      <xdr:row>206</xdr:row>
      <xdr:rowOff>52917</xdr:rowOff>
    </xdr:from>
    <xdr:to>
      <xdr:col>6</xdr:col>
      <xdr:colOff>1449457</xdr:colOff>
      <xdr:row>206</xdr:row>
      <xdr:rowOff>943270</xdr:rowOff>
    </xdr:to>
    <xdr:pic>
      <xdr:nvPicPr>
        <xdr:cNvPr id="26" name="Picture 25">
          <a:extLst>
            <a:ext uri="{FF2B5EF4-FFF2-40B4-BE49-F238E27FC236}">
              <a16:creationId xmlns:a16="http://schemas.microsoft.com/office/drawing/2014/main" id="{9ABFA6E5-2676-478F-9C9D-D09CC8BE0ADA}"/>
            </a:ext>
          </a:extLst>
        </xdr:cNvPr>
        <xdr:cNvPicPr>
          <a:picLocks noChangeAspect="1"/>
        </xdr:cNvPicPr>
      </xdr:nvPicPr>
      <xdr:blipFill>
        <a:blip xmlns:r="http://schemas.openxmlformats.org/officeDocument/2006/relationships" r:embed="rId11"/>
        <a:stretch>
          <a:fillRect/>
        </a:stretch>
      </xdr:blipFill>
      <xdr:spPr>
        <a:xfrm>
          <a:off x="9657522" y="122107509"/>
          <a:ext cx="561147" cy="890353"/>
        </a:xfrm>
        <a:prstGeom prst="rect">
          <a:avLst/>
        </a:prstGeom>
      </xdr:spPr>
    </xdr:pic>
    <xdr:clientData/>
  </xdr:twoCellAnchor>
  <xdr:twoCellAnchor editAs="oneCell">
    <xdr:from>
      <xdr:col>6</xdr:col>
      <xdr:colOff>898433</xdr:colOff>
      <xdr:row>207</xdr:row>
      <xdr:rowOff>65570</xdr:rowOff>
    </xdr:from>
    <xdr:to>
      <xdr:col>6</xdr:col>
      <xdr:colOff>1532283</xdr:colOff>
      <xdr:row>207</xdr:row>
      <xdr:rowOff>1097803</xdr:rowOff>
    </xdr:to>
    <xdr:pic>
      <xdr:nvPicPr>
        <xdr:cNvPr id="27" name="Picture 26">
          <a:extLst>
            <a:ext uri="{FF2B5EF4-FFF2-40B4-BE49-F238E27FC236}">
              <a16:creationId xmlns:a16="http://schemas.microsoft.com/office/drawing/2014/main" id="{3C528013-47CB-478D-BC68-ABF59DEDE05C}"/>
            </a:ext>
          </a:extLst>
        </xdr:cNvPr>
        <xdr:cNvPicPr>
          <a:picLocks noChangeAspect="1"/>
        </xdr:cNvPicPr>
      </xdr:nvPicPr>
      <xdr:blipFill>
        <a:blip xmlns:r="http://schemas.openxmlformats.org/officeDocument/2006/relationships" r:embed="rId12"/>
        <a:stretch>
          <a:fillRect/>
        </a:stretch>
      </xdr:blipFill>
      <xdr:spPr>
        <a:xfrm>
          <a:off x="9667645" y="123093369"/>
          <a:ext cx="633850" cy="1032233"/>
        </a:xfrm>
        <a:prstGeom prst="rect">
          <a:avLst/>
        </a:prstGeom>
      </xdr:spPr>
    </xdr:pic>
    <xdr:clientData/>
  </xdr:twoCellAnchor>
  <xdr:twoCellAnchor editAs="oneCell">
    <xdr:from>
      <xdr:col>6</xdr:col>
      <xdr:colOff>917297</xdr:colOff>
      <xdr:row>218</xdr:row>
      <xdr:rowOff>27206</xdr:rowOff>
    </xdr:from>
    <xdr:to>
      <xdr:col>6</xdr:col>
      <xdr:colOff>1842880</xdr:colOff>
      <xdr:row>218</xdr:row>
      <xdr:rowOff>1312369</xdr:rowOff>
    </xdr:to>
    <xdr:pic>
      <xdr:nvPicPr>
        <xdr:cNvPr id="37" name="Picture 36">
          <a:extLst>
            <a:ext uri="{FF2B5EF4-FFF2-40B4-BE49-F238E27FC236}">
              <a16:creationId xmlns:a16="http://schemas.microsoft.com/office/drawing/2014/main" id="{1CC3064D-1A6A-4D9F-ADB4-417FB9C106C6}"/>
            </a:ext>
          </a:extLst>
        </xdr:cNvPr>
        <xdr:cNvPicPr>
          <a:picLocks noChangeAspect="1"/>
        </xdr:cNvPicPr>
      </xdr:nvPicPr>
      <xdr:blipFill>
        <a:blip xmlns:r="http://schemas.openxmlformats.org/officeDocument/2006/relationships" r:embed="rId13"/>
        <a:stretch>
          <a:fillRect/>
        </a:stretch>
      </xdr:blipFill>
      <xdr:spPr>
        <a:xfrm>
          <a:off x="9686509" y="127703619"/>
          <a:ext cx="925583" cy="1287658"/>
        </a:xfrm>
        <a:prstGeom prst="rect">
          <a:avLst/>
        </a:prstGeom>
      </xdr:spPr>
    </xdr:pic>
    <xdr:clientData/>
  </xdr:twoCellAnchor>
  <xdr:oneCellAnchor>
    <xdr:from>
      <xdr:col>6</xdr:col>
      <xdr:colOff>905985</xdr:colOff>
      <xdr:row>219</xdr:row>
      <xdr:rowOff>35258</xdr:rowOff>
    </xdr:from>
    <xdr:ext cx="1102548" cy="1365448"/>
    <xdr:pic>
      <xdr:nvPicPr>
        <xdr:cNvPr id="38" name="Picture 37">
          <a:extLst>
            <a:ext uri="{FF2B5EF4-FFF2-40B4-BE49-F238E27FC236}">
              <a16:creationId xmlns:a16="http://schemas.microsoft.com/office/drawing/2014/main" id="{B8679D1F-F2F1-4FD5-A92E-A89F7010BB36}"/>
            </a:ext>
          </a:extLst>
        </xdr:cNvPr>
        <xdr:cNvPicPr>
          <a:picLocks noChangeAspect="1"/>
        </xdr:cNvPicPr>
      </xdr:nvPicPr>
      <xdr:blipFill>
        <a:blip xmlns:r="http://schemas.openxmlformats.org/officeDocument/2006/relationships" r:embed="rId14"/>
        <a:stretch>
          <a:fillRect/>
        </a:stretch>
      </xdr:blipFill>
      <xdr:spPr>
        <a:xfrm>
          <a:off x="9675197" y="129078301"/>
          <a:ext cx="1102548" cy="1365448"/>
        </a:xfrm>
        <a:prstGeom prst="rect">
          <a:avLst/>
        </a:prstGeom>
      </xdr:spPr>
    </xdr:pic>
    <xdr:clientData/>
  </xdr:oneCellAnchor>
  <xdr:twoCellAnchor editAs="oneCell">
    <xdr:from>
      <xdr:col>6</xdr:col>
      <xdr:colOff>497184</xdr:colOff>
      <xdr:row>224</xdr:row>
      <xdr:rowOff>72804</xdr:rowOff>
    </xdr:from>
    <xdr:to>
      <xdr:col>6</xdr:col>
      <xdr:colOff>2370897</xdr:colOff>
      <xdr:row>224</xdr:row>
      <xdr:rowOff>895651</xdr:rowOff>
    </xdr:to>
    <xdr:pic>
      <xdr:nvPicPr>
        <xdr:cNvPr id="39" name="Picture 38">
          <a:extLst>
            <a:ext uri="{FF2B5EF4-FFF2-40B4-BE49-F238E27FC236}">
              <a16:creationId xmlns:a16="http://schemas.microsoft.com/office/drawing/2014/main" id="{3AF65B02-C6CD-49A1-912F-92CB34CFC719}"/>
            </a:ext>
          </a:extLst>
        </xdr:cNvPr>
        <xdr:cNvPicPr>
          <a:picLocks noChangeAspect="1"/>
        </xdr:cNvPicPr>
      </xdr:nvPicPr>
      <xdr:blipFill>
        <a:blip xmlns:r="http://schemas.openxmlformats.org/officeDocument/2006/relationships" r:embed="rId15"/>
        <a:stretch>
          <a:fillRect/>
        </a:stretch>
      </xdr:blipFill>
      <xdr:spPr>
        <a:xfrm>
          <a:off x="9266396" y="136632315"/>
          <a:ext cx="1873713" cy="823892"/>
        </a:xfrm>
        <a:prstGeom prst="rect">
          <a:avLst/>
        </a:prstGeom>
      </xdr:spPr>
    </xdr:pic>
    <xdr:clientData/>
  </xdr:twoCellAnchor>
  <xdr:twoCellAnchor editAs="oneCell">
    <xdr:from>
      <xdr:col>6</xdr:col>
      <xdr:colOff>757759</xdr:colOff>
      <xdr:row>216</xdr:row>
      <xdr:rowOff>20707</xdr:rowOff>
    </xdr:from>
    <xdr:to>
      <xdr:col>6</xdr:col>
      <xdr:colOff>1936060</xdr:colOff>
      <xdr:row>216</xdr:row>
      <xdr:rowOff>903084</xdr:rowOff>
    </xdr:to>
    <xdr:pic>
      <xdr:nvPicPr>
        <xdr:cNvPr id="40" name="Picture 39">
          <a:extLst>
            <a:ext uri="{FF2B5EF4-FFF2-40B4-BE49-F238E27FC236}">
              <a16:creationId xmlns:a16="http://schemas.microsoft.com/office/drawing/2014/main" id="{C591786F-0430-48CB-B6C2-5FB48FF05CA0}"/>
            </a:ext>
          </a:extLst>
        </xdr:cNvPr>
        <xdr:cNvPicPr>
          <a:picLocks noChangeAspect="1"/>
        </xdr:cNvPicPr>
      </xdr:nvPicPr>
      <xdr:blipFill>
        <a:blip xmlns:r="http://schemas.openxmlformats.org/officeDocument/2006/relationships" r:embed="rId16"/>
        <a:stretch>
          <a:fillRect/>
        </a:stretch>
      </xdr:blipFill>
      <xdr:spPr>
        <a:xfrm>
          <a:off x="9526971" y="125688587"/>
          <a:ext cx="1178301" cy="884872"/>
        </a:xfrm>
        <a:prstGeom prst="rect">
          <a:avLst/>
        </a:prstGeom>
      </xdr:spPr>
    </xdr:pic>
    <xdr:clientData/>
  </xdr:twoCellAnchor>
  <xdr:twoCellAnchor editAs="oneCell">
    <xdr:from>
      <xdr:col>6</xdr:col>
      <xdr:colOff>726928</xdr:colOff>
      <xdr:row>217</xdr:row>
      <xdr:rowOff>57309</xdr:rowOff>
    </xdr:from>
    <xdr:to>
      <xdr:col>6</xdr:col>
      <xdr:colOff>1987826</xdr:colOff>
      <xdr:row>217</xdr:row>
      <xdr:rowOff>973724</xdr:rowOff>
    </xdr:to>
    <xdr:pic>
      <xdr:nvPicPr>
        <xdr:cNvPr id="41" name="Picture 32" descr="naughtone Trace Circular Coffee Table - Office Chairs UK">
          <a:extLst>
            <a:ext uri="{FF2B5EF4-FFF2-40B4-BE49-F238E27FC236}">
              <a16:creationId xmlns:a16="http://schemas.microsoft.com/office/drawing/2014/main" id="{BC719A82-CA16-499A-8CAD-94044FE08107}"/>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t="10094" b="11185"/>
        <a:stretch>
          <a:fillRect/>
        </a:stretch>
      </xdr:blipFill>
      <xdr:spPr bwMode="auto">
        <a:xfrm>
          <a:off x="9496140" y="126646630"/>
          <a:ext cx="1260898" cy="91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851398</xdr:colOff>
      <xdr:row>220</xdr:row>
      <xdr:rowOff>94102</xdr:rowOff>
    </xdr:from>
    <xdr:to>
      <xdr:col>6</xdr:col>
      <xdr:colOff>2113195</xdr:colOff>
      <xdr:row>220</xdr:row>
      <xdr:rowOff>1676283</xdr:rowOff>
    </xdr:to>
    <xdr:pic>
      <xdr:nvPicPr>
        <xdr:cNvPr id="42" name="Picture 41" descr="Green Cocooned Velvet Lounge Chair – WallMantra">
          <a:extLst>
            <a:ext uri="{FF2B5EF4-FFF2-40B4-BE49-F238E27FC236}">
              <a16:creationId xmlns:a16="http://schemas.microsoft.com/office/drawing/2014/main" id="{06EC7F54-C1EE-426B-AE6C-1808409E856F}"/>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5460" t="36043" r="39755" b="2221"/>
        <a:stretch/>
      </xdr:blipFill>
      <xdr:spPr bwMode="auto">
        <a:xfrm>
          <a:off x="9620610" y="130534836"/>
          <a:ext cx="1261797" cy="1417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537612</xdr:colOff>
      <xdr:row>221</xdr:row>
      <xdr:rowOff>123748</xdr:rowOff>
    </xdr:from>
    <xdr:ext cx="1709045" cy="1175426"/>
    <xdr:pic>
      <xdr:nvPicPr>
        <xdr:cNvPr id="43" name="Picture 42">
          <a:extLst>
            <a:ext uri="{FF2B5EF4-FFF2-40B4-BE49-F238E27FC236}">
              <a16:creationId xmlns:a16="http://schemas.microsoft.com/office/drawing/2014/main" id="{CD782E5F-DFF8-433E-AB6D-ADD287A84625}"/>
            </a:ext>
          </a:extLst>
        </xdr:cNvPr>
        <xdr:cNvPicPr>
          <a:picLocks noChangeAspect="1"/>
        </xdr:cNvPicPr>
      </xdr:nvPicPr>
      <xdr:blipFill>
        <a:blip xmlns:r="http://schemas.openxmlformats.org/officeDocument/2006/relationships" r:embed="rId19"/>
        <a:stretch>
          <a:fillRect/>
        </a:stretch>
      </xdr:blipFill>
      <xdr:spPr>
        <a:xfrm>
          <a:off x="9306824" y="132158884"/>
          <a:ext cx="1709045" cy="1175426"/>
        </a:xfrm>
        <a:prstGeom prst="rect">
          <a:avLst/>
        </a:prstGeom>
      </xdr:spPr>
    </xdr:pic>
    <xdr:clientData/>
  </xdr:oneCellAnchor>
  <xdr:oneCellAnchor>
    <xdr:from>
      <xdr:col>6</xdr:col>
      <xdr:colOff>628227</xdr:colOff>
      <xdr:row>223</xdr:row>
      <xdr:rowOff>110263</xdr:rowOff>
    </xdr:from>
    <xdr:ext cx="1592155" cy="1246014"/>
    <xdr:pic>
      <xdr:nvPicPr>
        <xdr:cNvPr id="44" name="Picture 43">
          <a:extLst>
            <a:ext uri="{FF2B5EF4-FFF2-40B4-BE49-F238E27FC236}">
              <a16:creationId xmlns:a16="http://schemas.microsoft.com/office/drawing/2014/main" id="{7FA0BC20-5C1D-4A63-9BAC-D9E471E9266A}"/>
            </a:ext>
          </a:extLst>
        </xdr:cNvPr>
        <xdr:cNvPicPr>
          <a:picLocks noChangeAspect="1"/>
        </xdr:cNvPicPr>
      </xdr:nvPicPr>
      <xdr:blipFill>
        <a:blip xmlns:r="http://schemas.openxmlformats.org/officeDocument/2006/relationships" r:embed="rId20"/>
        <a:stretch>
          <a:fillRect/>
        </a:stretch>
      </xdr:blipFill>
      <xdr:spPr>
        <a:xfrm>
          <a:off x="9397439" y="135220317"/>
          <a:ext cx="1592155" cy="1246014"/>
        </a:xfrm>
        <a:prstGeom prst="rect">
          <a:avLst/>
        </a:prstGeom>
      </xdr:spPr>
    </xdr:pic>
    <xdr:clientData/>
  </xdr:oneCellAnchor>
  <xdr:twoCellAnchor editAs="oneCell">
    <xdr:from>
      <xdr:col>6</xdr:col>
      <xdr:colOff>588424</xdr:colOff>
      <xdr:row>222</xdr:row>
      <xdr:rowOff>79506</xdr:rowOff>
    </xdr:from>
    <xdr:to>
      <xdr:col>6</xdr:col>
      <xdr:colOff>2215598</xdr:colOff>
      <xdr:row>222</xdr:row>
      <xdr:rowOff>1646888</xdr:rowOff>
    </xdr:to>
    <xdr:pic>
      <xdr:nvPicPr>
        <xdr:cNvPr id="45" name="Picture 44">
          <a:extLst>
            <a:ext uri="{FF2B5EF4-FFF2-40B4-BE49-F238E27FC236}">
              <a16:creationId xmlns:a16="http://schemas.microsoft.com/office/drawing/2014/main" id="{49687A6B-BA65-4C2E-8BB4-237FBF419A96}"/>
            </a:ext>
          </a:extLst>
        </xdr:cNvPr>
        <xdr:cNvPicPr>
          <a:picLocks noChangeAspect="1"/>
        </xdr:cNvPicPr>
      </xdr:nvPicPr>
      <xdr:blipFill>
        <a:blip xmlns:r="http://schemas.openxmlformats.org/officeDocument/2006/relationships" r:embed="rId21"/>
        <a:stretch>
          <a:fillRect/>
        </a:stretch>
      </xdr:blipFill>
      <xdr:spPr>
        <a:xfrm>
          <a:off x="9357636" y="133491626"/>
          <a:ext cx="1627174" cy="1572373"/>
        </a:xfrm>
        <a:prstGeom prst="rect">
          <a:avLst/>
        </a:prstGeom>
      </xdr:spPr>
    </xdr:pic>
    <xdr:clientData/>
  </xdr:twoCellAnchor>
  <xdr:twoCellAnchor editAs="oneCell">
    <xdr:from>
      <xdr:col>2</xdr:col>
      <xdr:colOff>0</xdr:colOff>
      <xdr:row>392</xdr:row>
      <xdr:rowOff>0</xdr:rowOff>
    </xdr:from>
    <xdr:to>
      <xdr:col>2</xdr:col>
      <xdr:colOff>68580</xdr:colOff>
      <xdr:row>392</xdr:row>
      <xdr:rowOff>0</xdr:rowOff>
    </xdr:to>
    <xdr:pic>
      <xdr:nvPicPr>
        <xdr:cNvPr id="46" name="Picture 5" descr="securedownload (1).jpg">
          <a:extLst>
            <a:ext uri="{FF2B5EF4-FFF2-40B4-BE49-F238E27FC236}">
              <a16:creationId xmlns:a16="http://schemas.microsoft.com/office/drawing/2014/main" id="{5054B566-BD99-4794-A77E-49A33D6F8A6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10250" y="159705675"/>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83820</xdr:colOff>
      <xdr:row>474</xdr:row>
      <xdr:rowOff>0</xdr:rowOff>
    </xdr:from>
    <xdr:to>
      <xdr:col>3</xdr:col>
      <xdr:colOff>438150</xdr:colOff>
      <xdr:row>474</xdr:row>
      <xdr:rowOff>0</xdr:rowOff>
    </xdr:to>
    <xdr:pic>
      <xdr:nvPicPr>
        <xdr:cNvPr id="47" name="Picture 5" descr="securedownload (1).jpg">
          <a:extLst>
            <a:ext uri="{FF2B5EF4-FFF2-40B4-BE49-F238E27FC236}">
              <a16:creationId xmlns:a16="http://schemas.microsoft.com/office/drawing/2014/main" id="{2F99333B-4600-4DE9-8C6E-BA0B534F93B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875145" y="695325"/>
          <a:ext cx="35433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48" name="Picture 1" descr="product_line_bg">
          <a:extLst>
            <a:ext uri="{FF2B5EF4-FFF2-40B4-BE49-F238E27FC236}">
              <a16:creationId xmlns:a16="http://schemas.microsoft.com/office/drawing/2014/main" id="{EEA21660-12E9-4D14-8751-6B25A94281D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49" name="Picture 2" descr="product_line_bg">
          <a:extLst>
            <a:ext uri="{FF2B5EF4-FFF2-40B4-BE49-F238E27FC236}">
              <a16:creationId xmlns:a16="http://schemas.microsoft.com/office/drawing/2014/main" id="{D8A25F21-EA1C-4654-90EC-C87CB178D44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0" name="Picture 3" descr="product_line_bg">
          <a:extLst>
            <a:ext uri="{FF2B5EF4-FFF2-40B4-BE49-F238E27FC236}">
              <a16:creationId xmlns:a16="http://schemas.microsoft.com/office/drawing/2014/main" id="{46968D1C-D790-445A-A527-58384FA028E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1" name="Picture 4" descr="product_line_bg">
          <a:extLst>
            <a:ext uri="{FF2B5EF4-FFF2-40B4-BE49-F238E27FC236}">
              <a16:creationId xmlns:a16="http://schemas.microsoft.com/office/drawing/2014/main" id="{B44C08E2-637A-4B51-B940-C326D37296D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2" name="Picture 5" descr="product_line_bg">
          <a:extLst>
            <a:ext uri="{FF2B5EF4-FFF2-40B4-BE49-F238E27FC236}">
              <a16:creationId xmlns:a16="http://schemas.microsoft.com/office/drawing/2014/main" id="{89984DCE-81D4-4E70-B1A8-46C1E06E273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3" name="Picture 6" descr="product_line_bg">
          <a:extLst>
            <a:ext uri="{FF2B5EF4-FFF2-40B4-BE49-F238E27FC236}">
              <a16:creationId xmlns:a16="http://schemas.microsoft.com/office/drawing/2014/main" id="{D8CFF146-0BFB-4BE5-A647-8A4A49E4ADD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4" name="Picture 7" descr="product_line_bg">
          <a:extLst>
            <a:ext uri="{FF2B5EF4-FFF2-40B4-BE49-F238E27FC236}">
              <a16:creationId xmlns:a16="http://schemas.microsoft.com/office/drawing/2014/main" id="{1F30BB23-4C7F-43DD-8BD6-8472374E68E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5" name="Picture 8" descr="product_line_bg">
          <a:extLst>
            <a:ext uri="{FF2B5EF4-FFF2-40B4-BE49-F238E27FC236}">
              <a16:creationId xmlns:a16="http://schemas.microsoft.com/office/drawing/2014/main" id="{A98A61F7-01BE-4351-B360-08F300082EB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6" name="Picture 9" descr="product_line_bg">
          <a:extLst>
            <a:ext uri="{FF2B5EF4-FFF2-40B4-BE49-F238E27FC236}">
              <a16:creationId xmlns:a16="http://schemas.microsoft.com/office/drawing/2014/main" id="{4A53EDCF-2063-45A0-AAAE-6B9D4A63095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7" name="Picture 10" descr="product_line_bg">
          <a:extLst>
            <a:ext uri="{FF2B5EF4-FFF2-40B4-BE49-F238E27FC236}">
              <a16:creationId xmlns:a16="http://schemas.microsoft.com/office/drawing/2014/main" id="{FE17AD21-731D-4B10-8084-3FD2C2C8286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8" name="Picture 11" descr="product_line_bg">
          <a:extLst>
            <a:ext uri="{FF2B5EF4-FFF2-40B4-BE49-F238E27FC236}">
              <a16:creationId xmlns:a16="http://schemas.microsoft.com/office/drawing/2014/main" id="{97387568-409D-4E96-84B0-A692CC9C68E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59" name="Picture 12" descr="product_line_bg">
          <a:extLst>
            <a:ext uri="{FF2B5EF4-FFF2-40B4-BE49-F238E27FC236}">
              <a16:creationId xmlns:a16="http://schemas.microsoft.com/office/drawing/2014/main" id="{D4A83C02-F098-4206-94F5-59233F7E692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0" name="Picture 13" descr="product_line_bg">
          <a:extLst>
            <a:ext uri="{FF2B5EF4-FFF2-40B4-BE49-F238E27FC236}">
              <a16:creationId xmlns:a16="http://schemas.microsoft.com/office/drawing/2014/main" id="{1CEB3A70-40A2-43ED-9B70-87CAF7F1566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1" name="Picture 14" descr="product_line_bg">
          <a:extLst>
            <a:ext uri="{FF2B5EF4-FFF2-40B4-BE49-F238E27FC236}">
              <a16:creationId xmlns:a16="http://schemas.microsoft.com/office/drawing/2014/main" id="{BF36C15C-601A-45D8-8098-8B05E8A129C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2" name="Picture 15" descr="product_line_bg">
          <a:extLst>
            <a:ext uri="{FF2B5EF4-FFF2-40B4-BE49-F238E27FC236}">
              <a16:creationId xmlns:a16="http://schemas.microsoft.com/office/drawing/2014/main" id="{3ABF0DE9-9CF3-4B65-8CBC-6DE2892D2C6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3" name="Picture 1" descr="product_line_bg">
          <a:extLst>
            <a:ext uri="{FF2B5EF4-FFF2-40B4-BE49-F238E27FC236}">
              <a16:creationId xmlns:a16="http://schemas.microsoft.com/office/drawing/2014/main" id="{C5467A13-356F-40A6-B569-E6D67467365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4" name="Picture 2" descr="product_line_bg">
          <a:extLst>
            <a:ext uri="{FF2B5EF4-FFF2-40B4-BE49-F238E27FC236}">
              <a16:creationId xmlns:a16="http://schemas.microsoft.com/office/drawing/2014/main" id="{F4BA9142-3D38-4233-B783-86AF23DD71E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5" name="Picture 3" descr="product_line_bg">
          <a:extLst>
            <a:ext uri="{FF2B5EF4-FFF2-40B4-BE49-F238E27FC236}">
              <a16:creationId xmlns:a16="http://schemas.microsoft.com/office/drawing/2014/main" id="{E150624E-6438-4D01-83E5-6E377AF411E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6" name="Picture 4" descr="product_line_bg">
          <a:extLst>
            <a:ext uri="{FF2B5EF4-FFF2-40B4-BE49-F238E27FC236}">
              <a16:creationId xmlns:a16="http://schemas.microsoft.com/office/drawing/2014/main" id="{AEBA5FD2-0AD4-4F0F-9527-589DD10591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7" name="Picture 5" descr="product_line_bg">
          <a:extLst>
            <a:ext uri="{FF2B5EF4-FFF2-40B4-BE49-F238E27FC236}">
              <a16:creationId xmlns:a16="http://schemas.microsoft.com/office/drawing/2014/main" id="{008CFE1B-6946-409A-A76F-F640CB68FEF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8" name="Picture 6" descr="product_line_bg">
          <a:extLst>
            <a:ext uri="{FF2B5EF4-FFF2-40B4-BE49-F238E27FC236}">
              <a16:creationId xmlns:a16="http://schemas.microsoft.com/office/drawing/2014/main" id="{6721BF2E-6406-4188-9E5F-1853D6E098B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69" name="Picture 7" descr="product_line_bg">
          <a:extLst>
            <a:ext uri="{FF2B5EF4-FFF2-40B4-BE49-F238E27FC236}">
              <a16:creationId xmlns:a16="http://schemas.microsoft.com/office/drawing/2014/main" id="{3F065662-3F2E-4478-8264-B59A77BB8EF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0" name="Picture 8" descr="product_line_bg">
          <a:extLst>
            <a:ext uri="{FF2B5EF4-FFF2-40B4-BE49-F238E27FC236}">
              <a16:creationId xmlns:a16="http://schemas.microsoft.com/office/drawing/2014/main" id="{0C23E281-1A75-42E3-9F29-C8CA9B71B0D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1" name="Picture 9" descr="product_line_bg">
          <a:extLst>
            <a:ext uri="{FF2B5EF4-FFF2-40B4-BE49-F238E27FC236}">
              <a16:creationId xmlns:a16="http://schemas.microsoft.com/office/drawing/2014/main" id="{7D1204F6-EF85-4179-A5E1-BAB397991B5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2" name="Picture 10" descr="product_line_bg">
          <a:extLst>
            <a:ext uri="{FF2B5EF4-FFF2-40B4-BE49-F238E27FC236}">
              <a16:creationId xmlns:a16="http://schemas.microsoft.com/office/drawing/2014/main" id="{06090DB5-D189-481D-A2A3-2384B46ACAE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3" name="Picture 11" descr="product_line_bg">
          <a:extLst>
            <a:ext uri="{FF2B5EF4-FFF2-40B4-BE49-F238E27FC236}">
              <a16:creationId xmlns:a16="http://schemas.microsoft.com/office/drawing/2014/main" id="{47542784-BEEC-4F99-8F3E-E2F59995302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4" name="Picture 12" descr="product_line_bg">
          <a:extLst>
            <a:ext uri="{FF2B5EF4-FFF2-40B4-BE49-F238E27FC236}">
              <a16:creationId xmlns:a16="http://schemas.microsoft.com/office/drawing/2014/main" id="{C1F87645-A4C7-40EA-AA26-48FB588B730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5" name="Picture 13" descr="product_line_bg">
          <a:extLst>
            <a:ext uri="{FF2B5EF4-FFF2-40B4-BE49-F238E27FC236}">
              <a16:creationId xmlns:a16="http://schemas.microsoft.com/office/drawing/2014/main" id="{05AAC8E8-20AE-4F1C-9697-668F3D576ED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6" name="Picture 14" descr="product_line_bg">
          <a:extLst>
            <a:ext uri="{FF2B5EF4-FFF2-40B4-BE49-F238E27FC236}">
              <a16:creationId xmlns:a16="http://schemas.microsoft.com/office/drawing/2014/main" id="{0D692333-34A1-4FA8-BDC9-00E327383A2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7" name="Picture 15" descr="product_line_bg">
          <a:extLst>
            <a:ext uri="{FF2B5EF4-FFF2-40B4-BE49-F238E27FC236}">
              <a16:creationId xmlns:a16="http://schemas.microsoft.com/office/drawing/2014/main" id="{9E7C8DAD-CB24-4BDB-A83E-717C926CCBD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8" name="Picture 1" descr="product_line_bg">
          <a:extLst>
            <a:ext uri="{FF2B5EF4-FFF2-40B4-BE49-F238E27FC236}">
              <a16:creationId xmlns:a16="http://schemas.microsoft.com/office/drawing/2014/main" id="{ECFA00D1-63D4-4A00-9C2F-2C9ACABD0A3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79" name="Picture 2" descr="product_line_bg">
          <a:extLst>
            <a:ext uri="{FF2B5EF4-FFF2-40B4-BE49-F238E27FC236}">
              <a16:creationId xmlns:a16="http://schemas.microsoft.com/office/drawing/2014/main" id="{32DFECD2-1F94-4544-82CD-EAABFD7C47F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0" name="Picture 3" descr="product_line_bg">
          <a:extLst>
            <a:ext uri="{FF2B5EF4-FFF2-40B4-BE49-F238E27FC236}">
              <a16:creationId xmlns:a16="http://schemas.microsoft.com/office/drawing/2014/main" id="{28B00D3E-9E67-41DA-875C-8F53219F6CF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1" name="Picture 4" descr="product_line_bg">
          <a:extLst>
            <a:ext uri="{FF2B5EF4-FFF2-40B4-BE49-F238E27FC236}">
              <a16:creationId xmlns:a16="http://schemas.microsoft.com/office/drawing/2014/main" id="{29A5394E-C8DF-44D9-85F0-B2AFBB34EE2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2" name="Picture 5" descr="product_line_bg">
          <a:extLst>
            <a:ext uri="{FF2B5EF4-FFF2-40B4-BE49-F238E27FC236}">
              <a16:creationId xmlns:a16="http://schemas.microsoft.com/office/drawing/2014/main" id="{1856920D-8C40-4A0F-B91F-54681F84FDE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3" name="Picture 6" descr="product_line_bg">
          <a:extLst>
            <a:ext uri="{FF2B5EF4-FFF2-40B4-BE49-F238E27FC236}">
              <a16:creationId xmlns:a16="http://schemas.microsoft.com/office/drawing/2014/main" id="{F8E23E51-A24D-460C-AB97-492E0C5DAD4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4" name="Picture 7" descr="product_line_bg">
          <a:extLst>
            <a:ext uri="{FF2B5EF4-FFF2-40B4-BE49-F238E27FC236}">
              <a16:creationId xmlns:a16="http://schemas.microsoft.com/office/drawing/2014/main" id="{D5A7FC5A-9D29-4F1B-B67A-1868EDAB823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5" name="Picture 8" descr="product_line_bg">
          <a:extLst>
            <a:ext uri="{FF2B5EF4-FFF2-40B4-BE49-F238E27FC236}">
              <a16:creationId xmlns:a16="http://schemas.microsoft.com/office/drawing/2014/main" id="{F73F2592-9039-4156-B9B3-90C28F88585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6" name="Picture 9" descr="product_line_bg">
          <a:extLst>
            <a:ext uri="{FF2B5EF4-FFF2-40B4-BE49-F238E27FC236}">
              <a16:creationId xmlns:a16="http://schemas.microsoft.com/office/drawing/2014/main" id="{B948661D-7547-465B-8DD1-BC0296A6C3B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7" name="Picture 10" descr="product_line_bg">
          <a:extLst>
            <a:ext uri="{FF2B5EF4-FFF2-40B4-BE49-F238E27FC236}">
              <a16:creationId xmlns:a16="http://schemas.microsoft.com/office/drawing/2014/main" id="{5C9B7CBE-2F46-4303-8D40-3EA59A7CFE3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8" name="Picture 11" descr="product_line_bg">
          <a:extLst>
            <a:ext uri="{FF2B5EF4-FFF2-40B4-BE49-F238E27FC236}">
              <a16:creationId xmlns:a16="http://schemas.microsoft.com/office/drawing/2014/main" id="{657C88EF-0F6F-48DA-9649-284B1FB5C36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89" name="Picture 12" descr="product_line_bg">
          <a:extLst>
            <a:ext uri="{FF2B5EF4-FFF2-40B4-BE49-F238E27FC236}">
              <a16:creationId xmlns:a16="http://schemas.microsoft.com/office/drawing/2014/main" id="{38461DDA-A786-405F-ACA1-2C142B73FA7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0" name="Picture 13" descr="product_line_bg">
          <a:extLst>
            <a:ext uri="{FF2B5EF4-FFF2-40B4-BE49-F238E27FC236}">
              <a16:creationId xmlns:a16="http://schemas.microsoft.com/office/drawing/2014/main" id="{2940D430-0049-4A92-9DC1-2A3C95DFC2C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1" name="Picture 14" descr="product_line_bg">
          <a:extLst>
            <a:ext uri="{FF2B5EF4-FFF2-40B4-BE49-F238E27FC236}">
              <a16:creationId xmlns:a16="http://schemas.microsoft.com/office/drawing/2014/main" id="{889E6998-3183-4D90-8FD4-F035437BEF6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2" name="Picture 15" descr="product_line_bg">
          <a:extLst>
            <a:ext uri="{FF2B5EF4-FFF2-40B4-BE49-F238E27FC236}">
              <a16:creationId xmlns:a16="http://schemas.microsoft.com/office/drawing/2014/main" id="{0DF9F165-0FD9-4BA7-92B9-79F5303E8B1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3" name="Picture 1" descr="product_line_bg">
          <a:extLst>
            <a:ext uri="{FF2B5EF4-FFF2-40B4-BE49-F238E27FC236}">
              <a16:creationId xmlns:a16="http://schemas.microsoft.com/office/drawing/2014/main" id="{E3AFFC81-558B-43A8-9841-BC21E84F22C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4" name="Picture 2" descr="product_line_bg">
          <a:extLst>
            <a:ext uri="{FF2B5EF4-FFF2-40B4-BE49-F238E27FC236}">
              <a16:creationId xmlns:a16="http://schemas.microsoft.com/office/drawing/2014/main" id="{A0990CB1-B045-45E8-97B9-2634444D673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5" name="Picture 3" descr="product_line_bg">
          <a:extLst>
            <a:ext uri="{FF2B5EF4-FFF2-40B4-BE49-F238E27FC236}">
              <a16:creationId xmlns:a16="http://schemas.microsoft.com/office/drawing/2014/main" id="{7759BFFB-0001-4B76-AB44-23D32AFDB62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6" name="Picture 4" descr="product_line_bg">
          <a:extLst>
            <a:ext uri="{FF2B5EF4-FFF2-40B4-BE49-F238E27FC236}">
              <a16:creationId xmlns:a16="http://schemas.microsoft.com/office/drawing/2014/main" id="{0B0C6741-7262-47AE-B67A-E7BD6B6A467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7" name="Picture 5" descr="product_line_bg">
          <a:extLst>
            <a:ext uri="{FF2B5EF4-FFF2-40B4-BE49-F238E27FC236}">
              <a16:creationId xmlns:a16="http://schemas.microsoft.com/office/drawing/2014/main" id="{18532ABB-45ED-4504-9868-37665685EA1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8" name="Picture 6" descr="product_line_bg">
          <a:extLst>
            <a:ext uri="{FF2B5EF4-FFF2-40B4-BE49-F238E27FC236}">
              <a16:creationId xmlns:a16="http://schemas.microsoft.com/office/drawing/2014/main" id="{74DF0C30-F43C-4027-AE72-7BA370A914A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99" name="Picture 7" descr="product_line_bg">
          <a:extLst>
            <a:ext uri="{FF2B5EF4-FFF2-40B4-BE49-F238E27FC236}">
              <a16:creationId xmlns:a16="http://schemas.microsoft.com/office/drawing/2014/main" id="{8D8AFFFE-1275-44C9-A615-B0B0A2D172F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0" name="Picture 8" descr="product_line_bg">
          <a:extLst>
            <a:ext uri="{FF2B5EF4-FFF2-40B4-BE49-F238E27FC236}">
              <a16:creationId xmlns:a16="http://schemas.microsoft.com/office/drawing/2014/main" id="{1C8B329B-7735-4CF4-91F7-61E9F05C5A9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1" name="Picture 9" descr="product_line_bg">
          <a:extLst>
            <a:ext uri="{FF2B5EF4-FFF2-40B4-BE49-F238E27FC236}">
              <a16:creationId xmlns:a16="http://schemas.microsoft.com/office/drawing/2014/main" id="{B75E8EB8-0CE2-4A97-BFC3-8749881572B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2" name="Picture 10" descr="product_line_bg">
          <a:extLst>
            <a:ext uri="{FF2B5EF4-FFF2-40B4-BE49-F238E27FC236}">
              <a16:creationId xmlns:a16="http://schemas.microsoft.com/office/drawing/2014/main" id="{8349E3D8-8BA7-4E1E-97EF-DE3465B46B8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3" name="Picture 11" descr="product_line_bg">
          <a:extLst>
            <a:ext uri="{FF2B5EF4-FFF2-40B4-BE49-F238E27FC236}">
              <a16:creationId xmlns:a16="http://schemas.microsoft.com/office/drawing/2014/main" id="{8011EB19-3A50-4F84-A7B2-25892E282F8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4" name="Picture 12" descr="product_line_bg">
          <a:extLst>
            <a:ext uri="{FF2B5EF4-FFF2-40B4-BE49-F238E27FC236}">
              <a16:creationId xmlns:a16="http://schemas.microsoft.com/office/drawing/2014/main" id="{7C4D887B-B277-4580-85A3-C09FDB12C01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5" name="Picture 13" descr="product_line_bg">
          <a:extLst>
            <a:ext uri="{FF2B5EF4-FFF2-40B4-BE49-F238E27FC236}">
              <a16:creationId xmlns:a16="http://schemas.microsoft.com/office/drawing/2014/main" id="{22364AF5-5217-43E9-B26F-A6AD4B6EB38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6" name="Picture 14" descr="product_line_bg">
          <a:extLst>
            <a:ext uri="{FF2B5EF4-FFF2-40B4-BE49-F238E27FC236}">
              <a16:creationId xmlns:a16="http://schemas.microsoft.com/office/drawing/2014/main" id="{EC20FF6F-BE19-4BC4-9EBC-E1CB08347A5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7" name="Picture 15" descr="product_line_bg">
          <a:extLst>
            <a:ext uri="{FF2B5EF4-FFF2-40B4-BE49-F238E27FC236}">
              <a16:creationId xmlns:a16="http://schemas.microsoft.com/office/drawing/2014/main" id="{42AAFEEE-BF15-47FD-9C2C-726871DEFE1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8" name="Picture 1" descr="product_line_bg">
          <a:extLst>
            <a:ext uri="{FF2B5EF4-FFF2-40B4-BE49-F238E27FC236}">
              <a16:creationId xmlns:a16="http://schemas.microsoft.com/office/drawing/2014/main" id="{4203DF2A-AF39-4414-A74F-CE490B70EED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09" name="Picture 2" descr="product_line_bg">
          <a:extLst>
            <a:ext uri="{FF2B5EF4-FFF2-40B4-BE49-F238E27FC236}">
              <a16:creationId xmlns:a16="http://schemas.microsoft.com/office/drawing/2014/main" id="{F9C1ADCC-28E6-4B60-AB15-9E788A2267B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0" name="Picture 3" descr="product_line_bg">
          <a:extLst>
            <a:ext uri="{FF2B5EF4-FFF2-40B4-BE49-F238E27FC236}">
              <a16:creationId xmlns:a16="http://schemas.microsoft.com/office/drawing/2014/main" id="{EE84FE1A-6AC4-4A09-AB1F-29F0B830792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1" name="Picture 4" descr="product_line_bg">
          <a:extLst>
            <a:ext uri="{FF2B5EF4-FFF2-40B4-BE49-F238E27FC236}">
              <a16:creationId xmlns:a16="http://schemas.microsoft.com/office/drawing/2014/main" id="{8362C9C3-7452-45C9-AFB0-26E063B9562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2" name="Picture 5" descr="product_line_bg">
          <a:extLst>
            <a:ext uri="{FF2B5EF4-FFF2-40B4-BE49-F238E27FC236}">
              <a16:creationId xmlns:a16="http://schemas.microsoft.com/office/drawing/2014/main" id="{863DB4B8-5044-48F4-B375-0D6589C7C8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3" name="Picture 6" descr="product_line_bg">
          <a:extLst>
            <a:ext uri="{FF2B5EF4-FFF2-40B4-BE49-F238E27FC236}">
              <a16:creationId xmlns:a16="http://schemas.microsoft.com/office/drawing/2014/main" id="{27098F7D-9A60-40AC-BF28-1BF3297F565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4" name="Picture 7" descr="product_line_bg">
          <a:extLst>
            <a:ext uri="{FF2B5EF4-FFF2-40B4-BE49-F238E27FC236}">
              <a16:creationId xmlns:a16="http://schemas.microsoft.com/office/drawing/2014/main" id="{45478F60-BC45-4ADE-80EE-2876FD09CB9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5" name="Picture 8" descr="product_line_bg">
          <a:extLst>
            <a:ext uri="{FF2B5EF4-FFF2-40B4-BE49-F238E27FC236}">
              <a16:creationId xmlns:a16="http://schemas.microsoft.com/office/drawing/2014/main" id="{A92F861B-9F6D-46CC-A00E-F8D0E5E360A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6" name="Picture 9" descr="product_line_bg">
          <a:extLst>
            <a:ext uri="{FF2B5EF4-FFF2-40B4-BE49-F238E27FC236}">
              <a16:creationId xmlns:a16="http://schemas.microsoft.com/office/drawing/2014/main" id="{498EAA73-79F8-4CD2-A019-FF33297AEE3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7" name="Picture 10" descr="product_line_bg">
          <a:extLst>
            <a:ext uri="{FF2B5EF4-FFF2-40B4-BE49-F238E27FC236}">
              <a16:creationId xmlns:a16="http://schemas.microsoft.com/office/drawing/2014/main" id="{E1EC4CDB-851A-4E78-9F26-CC6F86E35D7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8" name="Picture 11" descr="product_line_bg">
          <a:extLst>
            <a:ext uri="{FF2B5EF4-FFF2-40B4-BE49-F238E27FC236}">
              <a16:creationId xmlns:a16="http://schemas.microsoft.com/office/drawing/2014/main" id="{CACCA05C-6C07-4E1E-9931-9D9A1AC51F4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19" name="Picture 12" descr="product_line_bg">
          <a:extLst>
            <a:ext uri="{FF2B5EF4-FFF2-40B4-BE49-F238E27FC236}">
              <a16:creationId xmlns:a16="http://schemas.microsoft.com/office/drawing/2014/main" id="{22210CF4-5B4C-4374-AE91-73591EE5E69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0" name="Picture 13" descr="product_line_bg">
          <a:extLst>
            <a:ext uri="{FF2B5EF4-FFF2-40B4-BE49-F238E27FC236}">
              <a16:creationId xmlns:a16="http://schemas.microsoft.com/office/drawing/2014/main" id="{B65DDD25-234E-405A-BE5F-458A8F9BA78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1" name="Picture 14" descr="product_line_bg">
          <a:extLst>
            <a:ext uri="{FF2B5EF4-FFF2-40B4-BE49-F238E27FC236}">
              <a16:creationId xmlns:a16="http://schemas.microsoft.com/office/drawing/2014/main" id="{2BA2FD8D-606F-4BB5-8D8D-0BA35C7B86E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2" name="Picture 15" descr="product_line_bg">
          <a:extLst>
            <a:ext uri="{FF2B5EF4-FFF2-40B4-BE49-F238E27FC236}">
              <a16:creationId xmlns:a16="http://schemas.microsoft.com/office/drawing/2014/main" id="{8DB3AD19-5B65-43CB-A8E2-597EFE80EB1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3" name="Picture 1" descr="product_line_bg">
          <a:extLst>
            <a:ext uri="{FF2B5EF4-FFF2-40B4-BE49-F238E27FC236}">
              <a16:creationId xmlns:a16="http://schemas.microsoft.com/office/drawing/2014/main" id="{3C3C43C8-E5D1-4B79-B4A2-14F94D2BCA0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4" name="Picture 2" descr="product_line_bg">
          <a:extLst>
            <a:ext uri="{FF2B5EF4-FFF2-40B4-BE49-F238E27FC236}">
              <a16:creationId xmlns:a16="http://schemas.microsoft.com/office/drawing/2014/main" id="{3C8B95DA-6B8C-4EAB-9706-2685D54D2D6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5" name="Picture 3" descr="product_line_bg">
          <a:extLst>
            <a:ext uri="{FF2B5EF4-FFF2-40B4-BE49-F238E27FC236}">
              <a16:creationId xmlns:a16="http://schemas.microsoft.com/office/drawing/2014/main" id="{EF663CDC-1A40-4C49-975E-2A0BBC6BA82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6" name="Picture 4" descr="product_line_bg">
          <a:extLst>
            <a:ext uri="{FF2B5EF4-FFF2-40B4-BE49-F238E27FC236}">
              <a16:creationId xmlns:a16="http://schemas.microsoft.com/office/drawing/2014/main" id="{B295E5C3-FE05-468A-9211-FB7DC461C85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7" name="Picture 5" descr="product_line_bg">
          <a:extLst>
            <a:ext uri="{FF2B5EF4-FFF2-40B4-BE49-F238E27FC236}">
              <a16:creationId xmlns:a16="http://schemas.microsoft.com/office/drawing/2014/main" id="{D14B6D8D-78FD-4346-AD66-3348878C7C5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8" name="Picture 6" descr="product_line_bg">
          <a:extLst>
            <a:ext uri="{FF2B5EF4-FFF2-40B4-BE49-F238E27FC236}">
              <a16:creationId xmlns:a16="http://schemas.microsoft.com/office/drawing/2014/main" id="{0A79CE5F-D50B-40E0-BD42-E35B93A3E11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29" name="Picture 7" descr="product_line_bg">
          <a:extLst>
            <a:ext uri="{FF2B5EF4-FFF2-40B4-BE49-F238E27FC236}">
              <a16:creationId xmlns:a16="http://schemas.microsoft.com/office/drawing/2014/main" id="{33D46FFA-AB1F-4B2B-8D34-F58972E9719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0" name="Picture 8" descr="product_line_bg">
          <a:extLst>
            <a:ext uri="{FF2B5EF4-FFF2-40B4-BE49-F238E27FC236}">
              <a16:creationId xmlns:a16="http://schemas.microsoft.com/office/drawing/2014/main" id="{A2EDB1D7-A0AB-4221-8C06-BCEE4A0E632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1" name="Picture 9" descr="product_line_bg">
          <a:extLst>
            <a:ext uri="{FF2B5EF4-FFF2-40B4-BE49-F238E27FC236}">
              <a16:creationId xmlns:a16="http://schemas.microsoft.com/office/drawing/2014/main" id="{101A1633-064C-42C7-98A8-55CD7AA6C39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2" name="Picture 10" descr="product_line_bg">
          <a:extLst>
            <a:ext uri="{FF2B5EF4-FFF2-40B4-BE49-F238E27FC236}">
              <a16:creationId xmlns:a16="http://schemas.microsoft.com/office/drawing/2014/main" id="{BB5FF02E-ACD1-4B40-BEF4-3D93310B8C9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3" name="Picture 11" descr="product_line_bg">
          <a:extLst>
            <a:ext uri="{FF2B5EF4-FFF2-40B4-BE49-F238E27FC236}">
              <a16:creationId xmlns:a16="http://schemas.microsoft.com/office/drawing/2014/main" id="{55041192-0CF5-40C5-89AB-553E40A9C8F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4" name="Picture 12" descr="product_line_bg">
          <a:extLst>
            <a:ext uri="{FF2B5EF4-FFF2-40B4-BE49-F238E27FC236}">
              <a16:creationId xmlns:a16="http://schemas.microsoft.com/office/drawing/2014/main" id="{4684FEBE-E4CA-4456-8000-83E87DA999A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5" name="Picture 13" descr="product_line_bg">
          <a:extLst>
            <a:ext uri="{FF2B5EF4-FFF2-40B4-BE49-F238E27FC236}">
              <a16:creationId xmlns:a16="http://schemas.microsoft.com/office/drawing/2014/main" id="{01D01259-C555-4D60-B65C-FFBF8392D31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6" name="Picture 14" descr="product_line_bg">
          <a:extLst>
            <a:ext uri="{FF2B5EF4-FFF2-40B4-BE49-F238E27FC236}">
              <a16:creationId xmlns:a16="http://schemas.microsoft.com/office/drawing/2014/main" id="{A065EF4A-149C-4868-A7D8-0940EF937AD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7" name="Picture 15" descr="product_line_bg">
          <a:extLst>
            <a:ext uri="{FF2B5EF4-FFF2-40B4-BE49-F238E27FC236}">
              <a16:creationId xmlns:a16="http://schemas.microsoft.com/office/drawing/2014/main" id="{050E5AE4-AB96-4FFA-A477-BC023E053C0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8" name="Picture 1" descr="product_line_bg">
          <a:extLst>
            <a:ext uri="{FF2B5EF4-FFF2-40B4-BE49-F238E27FC236}">
              <a16:creationId xmlns:a16="http://schemas.microsoft.com/office/drawing/2014/main" id="{4C20F68F-DCFE-4863-A514-F3FFCCB9D15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39" name="Picture 2" descr="product_line_bg">
          <a:extLst>
            <a:ext uri="{FF2B5EF4-FFF2-40B4-BE49-F238E27FC236}">
              <a16:creationId xmlns:a16="http://schemas.microsoft.com/office/drawing/2014/main" id="{4767407A-E84C-4187-B5F9-945080360B9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0" name="Picture 3" descr="product_line_bg">
          <a:extLst>
            <a:ext uri="{FF2B5EF4-FFF2-40B4-BE49-F238E27FC236}">
              <a16:creationId xmlns:a16="http://schemas.microsoft.com/office/drawing/2014/main" id="{BC0B8A84-8F86-4DA7-9DC2-1B029DD321E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1" name="Picture 4" descr="product_line_bg">
          <a:extLst>
            <a:ext uri="{FF2B5EF4-FFF2-40B4-BE49-F238E27FC236}">
              <a16:creationId xmlns:a16="http://schemas.microsoft.com/office/drawing/2014/main" id="{8E0BD69E-F617-47EE-95D3-3CBECD888D0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2" name="Picture 5" descr="product_line_bg">
          <a:extLst>
            <a:ext uri="{FF2B5EF4-FFF2-40B4-BE49-F238E27FC236}">
              <a16:creationId xmlns:a16="http://schemas.microsoft.com/office/drawing/2014/main" id="{4A054B96-81A6-4572-94DF-063671251CD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3" name="Picture 6" descr="product_line_bg">
          <a:extLst>
            <a:ext uri="{FF2B5EF4-FFF2-40B4-BE49-F238E27FC236}">
              <a16:creationId xmlns:a16="http://schemas.microsoft.com/office/drawing/2014/main" id="{40470A5F-F293-4672-89B5-561661B1AEC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4" name="Picture 7" descr="product_line_bg">
          <a:extLst>
            <a:ext uri="{FF2B5EF4-FFF2-40B4-BE49-F238E27FC236}">
              <a16:creationId xmlns:a16="http://schemas.microsoft.com/office/drawing/2014/main" id="{94D1453E-F5A1-46EE-BBF5-8CFADAD1BF3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5" name="Picture 8" descr="product_line_bg">
          <a:extLst>
            <a:ext uri="{FF2B5EF4-FFF2-40B4-BE49-F238E27FC236}">
              <a16:creationId xmlns:a16="http://schemas.microsoft.com/office/drawing/2014/main" id="{4DE3BBA6-46CB-4A9C-A12D-B5CB815FED1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6" name="Picture 9" descr="product_line_bg">
          <a:extLst>
            <a:ext uri="{FF2B5EF4-FFF2-40B4-BE49-F238E27FC236}">
              <a16:creationId xmlns:a16="http://schemas.microsoft.com/office/drawing/2014/main" id="{CD02E3FB-1A77-40A9-974D-AD5FD02B307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7" name="Picture 10" descr="product_line_bg">
          <a:extLst>
            <a:ext uri="{FF2B5EF4-FFF2-40B4-BE49-F238E27FC236}">
              <a16:creationId xmlns:a16="http://schemas.microsoft.com/office/drawing/2014/main" id="{1CD54B2F-7018-4E08-97ED-EDACBDB596F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8" name="Picture 11" descr="product_line_bg">
          <a:extLst>
            <a:ext uri="{FF2B5EF4-FFF2-40B4-BE49-F238E27FC236}">
              <a16:creationId xmlns:a16="http://schemas.microsoft.com/office/drawing/2014/main" id="{D17E7D32-7535-4683-860F-A98972A30DE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49" name="Picture 12" descr="product_line_bg">
          <a:extLst>
            <a:ext uri="{FF2B5EF4-FFF2-40B4-BE49-F238E27FC236}">
              <a16:creationId xmlns:a16="http://schemas.microsoft.com/office/drawing/2014/main" id="{D5F79EB4-D40A-49EC-BEFF-4DDDFEDAE51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0" name="Picture 13" descr="product_line_bg">
          <a:extLst>
            <a:ext uri="{FF2B5EF4-FFF2-40B4-BE49-F238E27FC236}">
              <a16:creationId xmlns:a16="http://schemas.microsoft.com/office/drawing/2014/main" id="{2E4C8D50-1BC3-4D77-BA05-6C1F5F67AE5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1" name="Picture 14" descr="product_line_bg">
          <a:extLst>
            <a:ext uri="{FF2B5EF4-FFF2-40B4-BE49-F238E27FC236}">
              <a16:creationId xmlns:a16="http://schemas.microsoft.com/office/drawing/2014/main" id="{E9710AE3-0DDB-426B-8724-8A055E5FD83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2" name="Picture 15" descr="product_line_bg">
          <a:extLst>
            <a:ext uri="{FF2B5EF4-FFF2-40B4-BE49-F238E27FC236}">
              <a16:creationId xmlns:a16="http://schemas.microsoft.com/office/drawing/2014/main" id="{6A415FAF-1E01-4E44-A6C0-1967F732CFF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3" name="Picture 1" descr="product_line_bg">
          <a:extLst>
            <a:ext uri="{FF2B5EF4-FFF2-40B4-BE49-F238E27FC236}">
              <a16:creationId xmlns:a16="http://schemas.microsoft.com/office/drawing/2014/main" id="{6C4FB6D3-F5E8-4203-A432-836C48E846B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4" name="Picture 2" descr="product_line_bg">
          <a:extLst>
            <a:ext uri="{FF2B5EF4-FFF2-40B4-BE49-F238E27FC236}">
              <a16:creationId xmlns:a16="http://schemas.microsoft.com/office/drawing/2014/main" id="{690710A4-50B9-41C0-85B9-28E77352590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5" name="Picture 3" descr="product_line_bg">
          <a:extLst>
            <a:ext uri="{FF2B5EF4-FFF2-40B4-BE49-F238E27FC236}">
              <a16:creationId xmlns:a16="http://schemas.microsoft.com/office/drawing/2014/main" id="{142927AC-F364-4C55-9B1C-BF782247B8F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6" name="Picture 4" descr="product_line_bg">
          <a:extLst>
            <a:ext uri="{FF2B5EF4-FFF2-40B4-BE49-F238E27FC236}">
              <a16:creationId xmlns:a16="http://schemas.microsoft.com/office/drawing/2014/main" id="{84723C49-FE8F-4B4F-8E6C-D028A6D2C49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7" name="Picture 5" descr="product_line_bg">
          <a:extLst>
            <a:ext uri="{FF2B5EF4-FFF2-40B4-BE49-F238E27FC236}">
              <a16:creationId xmlns:a16="http://schemas.microsoft.com/office/drawing/2014/main" id="{2E49514B-7FF0-4220-8752-CE6F58B3521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8" name="Picture 6" descr="product_line_bg">
          <a:extLst>
            <a:ext uri="{FF2B5EF4-FFF2-40B4-BE49-F238E27FC236}">
              <a16:creationId xmlns:a16="http://schemas.microsoft.com/office/drawing/2014/main" id="{75E2284B-ECF8-4BBC-A537-565C4FE861A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59" name="Picture 7" descr="product_line_bg">
          <a:extLst>
            <a:ext uri="{FF2B5EF4-FFF2-40B4-BE49-F238E27FC236}">
              <a16:creationId xmlns:a16="http://schemas.microsoft.com/office/drawing/2014/main" id="{281FAD9D-7DA2-4623-9DF9-314A78DD0B2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60" name="Picture 8" descr="product_line_bg">
          <a:extLst>
            <a:ext uri="{FF2B5EF4-FFF2-40B4-BE49-F238E27FC236}">
              <a16:creationId xmlns:a16="http://schemas.microsoft.com/office/drawing/2014/main" id="{8D306B32-5781-4C0C-8D74-362BC2EDAEB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61" name="Picture 9" descr="product_line_bg">
          <a:extLst>
            <a:ext uri="{FF2B5EF4-FFF2-40B4-BE49-F238E27FC236}">
              <a16:creationId xmlns:a16="http://schemas.microsoft.com/office/drawing/2014/main" id="{2BB7FAB8-E883-4286-AE15-F7963826A4D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62" name="Picture 10" descr="product_line_bg">
          <a:extLst>
            <a:ext uri="{FF2B5EF4-FFF2-40B4-BE49-F238E27FC236}">
              <a16:creationId xmlns:a16="http://schemas.microsoft.com/office/drawing/2014/main" id="{C7D00BA8-6898-4A97-895C-C70B54CCCAA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63" name="Picture 11" descr="product_line_bg">
          <a:extLst>
            <a:ext uri="{FF2B5EF4-FFF2-40B4-BE49-F238E27FC236}">
              <a16:creationId xmlns:a16="http://schemas.microsoft.com/office/drawing/2014/main" id="{AA1A3FC7-730B-4593-9970-998B22DA6D1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64" name="Picture 12" descr="product_line_bg">
          <a:extLst>
            <a:ext uri="{FF2B5EF4-FFF2-40B4-BE49-F238E27FC236}">
              <a16:creationId xmlns:a16="http://schemas.microsoft.com/office/drawing/2014/main" id="{1EA37E63-3685-450F-A84C-5BB0D7E6112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65" name="Picture 13" descr="product_line_bg">
          <a:extLst>
            <a:ext uri="{FF2B5EF4-FFF2-40B4-BE49-F238E27FC236}">
              <a16:creationId xmlns:a16="http://schemas.microsoft.com/office/drawing/2014/main" id="{84549F67-468A-46C2-95A4-4AFCF3CE184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66" name="Picture 14" descr="product_line_bg">
          <a:extLst>
            <a:ext uri="{FF2B5EF4-FFF2-40B4-BE49-F238E27FC236}">
              <a16:creationId xmlns:a16="http://schemas.microsoft.com/office/drawing/2014/main" id="{22FB4C36-BDBC-475A-B99C-C5997DB0CAA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474</xdr:row>
      <xdr:rowOff>0</xdr:rowOff>
    </xdr:from>
    <xdr:to>
      <xdr:col>1</xdr:col>
      <xdr:colOff>28575</xdr:colOff>
      <xdr:row>474</xdr:row>
      <xdr:rowOff>28575</xdr:rowOff>
    </xdr:to>
    <xdr:pic>
      <xdr:nvPicPr>
        <xdr:cNvPr id="167" name="Picture 15" descr="product_line_bg">
          <a:extLst>
            <a:ext uri="{FF2B5EF4-FFF2-40B4-BE49-F238E27FC236}">
              <a16:creationId xmlns:a16="http://schemas.microsoft.com/office/drawing/2014/main" id="{7C47E113-C567-4162-8FB9-BBB64DD7544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695325"/>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474</xdr:row>
      <xdr:rowOff>0</xdr:rowOff>
    </xdr:from>
    <xdr:to>
      <xdr:col>4</xdr:col>
      <xdr:colOff>447675</xdr:colOff>
      <xdr:row>474</xdr:row>
      <xdr:rowOff>0</xdr:rowOff>
    </xdr:to>
    <xdr:pic>
      <xdr:nvPicPr>
        <xdr:cNvPr id="168" name="Picture 5" descr="securedownload (1).jpg">
          <a:extLst>
            <a:ext uri="{FF2B5EF4-FFF2-40B4-BE49-F238E27FC236}">
              <a16:creationId xmlns:a16="http://schemas.microsoft.com/office/drawing/2014/main" id="{55687661-698B-4AB5-9DB8-1E13CF6E8D0C}"/>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92390" y="695325"/>
          <a:ext cx="35623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69" name="Picture 1" descr="product_line_bg">
          <a:extLst>
            <a:ext uri="{FF2B5EF4-FFF2-40B4-BE49-F238E27FC236}">
              <a16:creationId xmlns:a16="http://schemas.microsoft.com/office/drawing/2014/main" id="{4FC6DBB1-7027-4261-BC9A-6184AF0303D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0" name="Picture 2" descr="product_line_bg">
          <a:extLst>
            <a:ext uri="{FF2B5EF4-FFF2-40B4-BE49-F238E27FC236}">
              <a16:creationId xmlns:a16="http://schemas.microsoft.com/office/drawing/2014/main" id="{F5AA7A39-D2CF-4827-8DAD-C3D311D9D8C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1" name="Picture 3" descr="product_line_bg">
          <a:extLst>
            <a:ext uri="{FF2B5EF4-FFF2-40B4-BE49-F238E27FC236}">
              <a16:creationId xmlns:a16="http://schemas.microsoft.com/office/drawing/2014/main" id="{47E9AD45-6E22-464A-BAB4-C9640B62EBB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2" name="Picture 4" descr="product_line_bg">
          <a:extLst>
            <a:ext uri="{FF2B5EF4-FFF2-40B4-BE49-F238E27FC236}">
              <a16:creationId xmlns:a16="http://schemas.microsoft.com/office/drawing/2014/main" id="{A2508B3D-F6E0-4AA5-B659-564573BBFAB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3" name="Picture 5" descr="product_line_bg">
          <a:extLst>
            <a:ext uri="{FF2B5EF4-FFF2-40B4-BE49-F238E27FC236}">
              <a16:creationId xmlns:a16="http://schemas.microsoft.com/office/drawing/2014/main" id="{CCEE376F-1457-4C88-81F6-C2107C05791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4" name="Picture 6" descr="product_line_bg">
          <a:extLst>
            <a:ext uri="{FF2B5EF4-FFF2-40B4-BE49-F238E27FC236}">
              <a16:creationId xmlns:a16="http://schemas.microsoft.com/office/drawing/2014/main" id="{D51F15E1-6886-4532-BA0F-E109BE03135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5" name="Picture 7" descr="product_line_bg">
          <a:extLst>
            <a:ext uri="{FF2B5EF4-FFF2-40B4-BE49-F238E27FC236}">
              <a16:creationId xmlns:a16="http://schemas.microsoft.com/office/drawing/2014/main" id="{D9CF0B66-4C44-4D25-82DC-09AA00257E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6" name="Picture 8" descr="product_line_bg">
          <a:extLst>
            <a:ext uri="{FF2B5EF4-FFF2-40B4-BE49-F238E27FC236}">
              <a16:creationId xmlns:a16="http://schemas.microsoft.com/office/drawing/2014/main" id="{543D6816-C989-43CC-8CC3-815CDEF6515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7" name="Picture 9" descr="product_line_bg">
          <a:extLst>
            <a:ext uri="{FF2B5EF4-FFF2-40B4-BE49-F238E27FC236}">
              <a16:creationId xmlns:a16="http://schemas.microsoft.com/office/drawing/2014/main" id="{CE5F0775-6338-43FF-A5D8-E07452AD2C1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8" name="Picture 10" descr="product_line_bg">
          <a:extLst>
            <a:ext uri="{FF2B5EF4-FFF2-40B4-BE49-F238E27FC236}">
              <a16:creationId xmlns:a16="http://schemas.microsoft.com/office/drawing/2014/main" id="{B39CE195-CBC8-4C99-872C-4E4E973EF97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79" name="Picture 11" descr="product_line_bg">
          <a:extLst>
            <a:ext uri="{FF2B5EF4-FFF2-40B4-BE49-F238E27FC236}">
              <a16:creationId xmlns:a16="http://schemas.microsoft.com/office/drawing/2014/main" id="{BEDA94DA-DD7A-4D29-B388-4AA0503699F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0" name="Picture 12" descr="product_line_bg">
          <a:extLst>
            <a:ext uri="{FF2B5EF4-FFF2-40B4-BE49-F238E27FC236}">
              <a16:creationId xmlns:a16="http://schemas.microsoft.com/office/drawing/2014/main" id="{710E9A2F-5EA1-416C-982E-23C8D5D15D4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1" name="Picture 13" descr="product_line_bg">
          <a:extLst>
            <a:ext uri="{FF2B5EF4-FFF2-40B4-BE49-F238E27FC236}">
              <a16:creationId xmlns:a16="http://schemas.microsoft.com/office/drawing/2014/main" id="{385E70F0-E019-4734-A638-76D4111B108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2" name="Picture 14" descr="product_line_bg">
          <a:extLst>
            <a:ext uri="{FF2B5EF4-FFF2-40B4-BE49-F238E27FC236}">
              <a16:creationId xmlns:a16="http://schemas.microsoft.com/office/drawing/2014/main" id="{251C5ABB-7C2F-449A-AF56-6D6DE0C0949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3" name="Picture 15" descr="product_line_bg">
          <a:extLst>
            <a:ext uri="{FF2B5EF4-FFF2-40B4-BE49-F238E27FC236}">
              <a16:creationId xmlns:a16="http://schemas.microsoft.com/office/drawing/2014/main" id="{6F030237-BC15-4387-B5FB-E6E496FA2B9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4" name="Picture 1" descr="product_line_bg">
          <a:extLst>
            <a:ext uri="{FF2B5EF4-FFF2-40B4-BE49-F238E27FC236}">
              <a16:creationId xmlns:a16="http://schemas.microsoft.com/office/drawing/2014/main" id="{6D9C3C89-EA7E-4985-922E-30B1B0F0AF6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5" name="Picture 2" descr="product_line_bg">
          <a:extLst>
            <a:ext uri="{FF2B5EF4-FFF2-40B4-BE49-F238E27FC236}">
              <a16:creationId xmlns:a16="http://schemas.microsoft.com/office/drawing/2014/main" id="{76A159E9-CFDB-4435-95BE-B4130060F60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6" name="Picture 3" descr="product_line_bg">
          <a:extLst>
            <a:ext uri="{FF2B5EF4-FFF2-40B4-BE49-F238E27FC236}">
              <a16:creationId xmlns:a16="http://schemas.microsoft.com/office/drawing/2014/main" id="{EA281BD1-8712-409D-A5F6-BEF4E59E8FA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7" name="Picture 4" descr="product_line_bg">
          <a:extLst>
            <a:ext uri="{FF2B5EF4-FFF2-40B4-BE49-F238E27FC236}">
              <a16:creationId xmlns:a16="http://schemas.microsoft.com/office/drawing/2014/main" id="{3F349518-644D-4207-A6AA-67EE092E26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8" name="Picture 5" descr="product_line_bg">
          <a:extLst>
            <a:ext uri="{FF2B5EF4-FFF2-40B4-BE49-F238E27FC236}">
              <a16:creationId xmlns:a16="http://schemas.microsoft.com/office/drawing/2014/main" id="{1C5CEB3F-AB29-4368-A916-D4BFF6287E7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89" name="Picture 6" descr="product_line_bg">
          <a:extLst>
            <a:ext uri="{FF2B5EF4-FFF2-40B4-BE49-F238E27FC236}">
              <a16:creationId xmlns:a16="http://schemas.microsoft.com/office/drawing/2014/main" id="{C2E578E8-154F-47AC-BCA8-558EFD4EE8E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0" name="Picture 7" descr="product_line_bg">
          <a:extLst>
            <a:ext uri="{FF2B5EF4-FFF2-40B4-BE49-F238E27FC236}">
              <a16:creationId xmlns:a16="http://schemas.microsoft.com/office/drawing/2014/main" id="{C86EE1B2-5D58-4A04-ABBE-EC3966D9ABA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1" name="Picture 8" descr="product_line_bg">
          <a:extLst>
            <a:ext uri="{FF2B5EF4-FFF2-40B4-BE49-F238E27FC236}">
              <a16:creationId xmlns:a16="http://schemas.microsoft.com/office/drawing/2014/main" id="{C37003E2-062D-4622-B205-A503CA55852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2" name="Picture 9" descr="product_line_bg">
          <a:extLst>
            <a:ext uri="{FF2B5EF4-FFF2-40B4-BE49-F238E27FC236}">
              <a16:creationId xmlns:a16="http://schemas.microsoft.com/office/drawing/2014/main" id="{DAC8C2FB-B0FB-4A7C-AED5-EF2B4A185FE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3" name="Picture 10" descr="product_line_bg">
          <a:extLst>
            <a:ext uri="{FF2B5EF4-FFF2-40B4-BE49-F238E27FC236}">
              <a16:creationId xmlns:a16="http://schemas.microsoft.com/office/drawing/2014/main" id="{79CA5073-9FEE-4E7B-9583-6DDF99ACF08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4" name="Picture 11" descr="product_line_bg">
          <a:extLst>
            <a:ext uri="{FF2B5EF4-FFF2-40B4-BE49-F238E27FC236}">
              <a16:creationId xmlns:a16="http://schemas.microsoft.com/office/drawing/2014/main" id="{AFB37D1B-EA01-4835-8E94-3A20E3947FC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5" name="Picture 12" descr="product_line_bg">
          <a:extLst>
            <a:ext uri="{FF2B5EF4-FFF2-40B4-BE49-F238E27FC236}">
              <a16:creationId xmlns:a16="http://schemas.microsoft.com/office/drawing/2014/main" id="{E2751975-0D3B-44D1-8811-042043875B7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6" name="Picture 13" descr="product_line_bg">
          <a:extLst>
            <a:ext uri="{FF2B5EF4-FFF2-40B4-BE49-F238E27FC236}">
              <a16:creationId xmlns:a16="http://schemas.microsoft.com/office/drawing/2014/main" id="{93D137CC-12C1-4EBF-9E52-C0F75B48AE5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7" name="Picture 14" descr="product_line_bg">
          <a:extLst>
            <a:ext uri="{FF2B5EF4-FFF2-40B4-BE49-F238E27FC236}">
              <a16:creationId xmlns:a16="http://schemas.microsoft.com/office/drawing/2014/main" id="{3F430B93-C70D-42DA-B0F3-02356FC14E1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8" name="Picture 15" descr="product_line_bg">
          <a:extLst>
            <a:ext uri="{FF2B5EF4-FFF2-40B4-BE49-F238E27FC236}">
              <a16:creationId xmlns:a16="http://schemas.microsoft.com/office/drawing/2014/main" id="{CDF0FF06-ADAF-40F5-BF1C-417BA5180ED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199" name="Picture 1" descr="product_line_bg">
          <a:extLst>
            <a:ext uri="{FF2B5EF4-FFF2-40B4-BE49-F238E27FC236}">
              <a16:creationId xmlns:a16="http://schemas.microsoft.com/office/drawing/2014/main" id="{B61A6630-4F47-4BA9-A0AC-7237CBE67EB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0" name="Picture 2" descr="product_line_bg">
          <a:extLst>
            <a:ext uri="{FF2B5EF4-FFF2-40B4-BE49-F238E27FC236}">
              <a16:creationId xmlns:a16="http://schemas.microsoft.com/office/drawing/2014/main" id="{5F0C115D-E2A5-4C50-B89A-ED595F406BC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1" name="Picture 3" descr="product_line_bg">
          <a:extLst>
            <a:ext uri="{FF2B5EF4-FFF2-40B4-BE49-F238E27FC236}">
              <a16:creationId xmlns:a16="http://schemas.microsoft.com/office/drawing/2014/main" id="{08EB080C-8B2C-4AE7-BE23-F75F45F166A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2" name="Picture 4" descr="product_line_bg">
          <a:extLst>
            <a:ext uri="{FF2B5EF4-FFF2-40B4-BE49-F238E27FC236}">
              <a16:creationId xmlns:a16="http://schemas.microsoft.com/office/drawing/2014/main" id="{BF2C54E8-8533-4473-B927-B2788A09AD7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3" name="Picture 5" descr="product_line_bg">
          <a:extLst>
            <a:ext uri="{FF2B5EF4-FFF2-40B4-BE49-F238E27FC236}">
              <a16:creationId xmlns:a16="http://schemas.microsoft.com/office/drawing/2014/main" id="{3234CA47-186C-4785-BD1C-85E1006BDE7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4" name="Picture 6" descr="product_line_bg">
          <a:extLst>
            <a:ext uri="{FF2B5EF4-FFF2-40B4-BE49-F238E27FC236}">
              <a16:creationId xmlns:a16="http://schemas.microsoft.com/office/drawing/2014/main" id="{EA412E08-3097-4F69-8A3B-ECF5C382DA1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5" name="Picture 7" descr="product_line_bg">
          <a:extLst>
            <a:ext uri="{FF2B5EF4-FFF2-40B4-BE49-F238E27FC236}">
              <a16:creationId xmlns:a16="http://schemas.microsoft.com/office/drawing/2014/main" id="{0B7713DE-470C-4BC9-9D48-6461B2B6A5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6" name="Picture 8" descr="product_line_bg">
          <a:extLst>
            <a:ext uri="{FF2B5EF4-FFF2-40B4-BE49-F238E27FC236}">
              <a16:creationId xmlns:a16="http://schemas.microsoft.com/office/drawing/2014/main" id="{59F5EE49-6D88-4F45-A05E-CDE7E5C7DD5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7" name="Picture 9" descr="product_line_bg">
          <a:extLst>
            <a:ext uri="{FF2B5EF4-FFF2-40B4-BE49-F238E27FC236}">
              <a16:creationId xmlns:a16="http://schemas.microsoft.com/office/drawing/2014/main" id="{3685AF64-CF2D-4F39-A484-EFFDBFA0768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8" name="Picture 10" descr="product_line_bg">
          <a:extLst>
            <a:ext uri="{FF2B5EF4-FFF2-40B4-BE49-F238E27FC236}">
              <a16:creationId xmlns:a16="http://schemas.microsoft.com/office/drawing/2014/main" id="{1A3858B2-FD73-4A9C-837B-ABC730107A9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09" name="Picture 11" descr="product_line_bg">
          <a:extLst>
            <a:ext uri="{FF2B5EF4-FFF2-40B4-BE49-F238E27FC236}">
              <a16:creationId xmlns:a16="http://schemas.microsoft.com/office/drawing/2014/main" id="{6266A92D-7CCE-424F-BC1F-6EBD0DB5303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0" name="Picture 12" descr="product_line_bg">
          <a:extLst>
            <a:ext uri="{FF2B5EF4-FFF2-40B4-BE49-F238E27FC236}">
              <a16:creationId xmlns:a16="http://schemas.microsoft.com/office/drawing/2014/main" id="{52C25019-6AD8-4E8F-9B69-007A183F50C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1" name="Picture 13" descr="product_line_bg">
          <a:extLst>
            <a:ext uri="{FF2B5EF4-FFF2-40B4-BE49-F238E27FC236}">
              <a16:creationId xmlns:a16="http://schemas.microsoft.com/office/drawing/2014/main" id="{4F56326F-C059-4837-B556-C45136D9452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2" name="Picture 14" descr="product_line_bg">
          <a:extLst>
            <a:ext uri="{FF2B5EF4-FFF2-40B4-BE49-F238E27FC236}">
              <a16:creationId xmlns:a16="http://schemas.microsoft.com/office/drawing/2014/main" id="{9C09C023-E1E4-4D42-8C95-6ACD7B1E95B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3" name="Picture 15" descr="product_line_bg">
          <a:extLst>
            <a:ext uri="{FF2B5EF4-FFF2-40B4-BE49-F238E27FC236}">
              <a16:creationId xmlns:a16="http://schemas.microsoft.com/office/drawing/2014/main" id="{72156E44-726A-424C-9ED8-DEEFCDB92CD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4" name="Picture 1" descr="product_line_bg">
          <a:extLst>
            <a:ext uri="{FF2B5EF4-FFF2-40B4-BE49-F238E27FC236}">
              <a16:creationId xmlns:a16="http://schemas.microsoft.com/office/drawing/2014/main" id="{15887382-CEEA-401B-9CF2-F390CA7F101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5" name="Picture 2" descr="product_line_bg">
          <a:extLst>
            <a:ext uri="{FF2B5EF4-FFF2-40B4-BE49-F238E27FC236}">
              <a16:creationId xmlns:a16="http://schemas.microsoft.com/office/drawing/2014/main" id="{71CC9550-2A49-4CDA-9E7A-0F306CF20CC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6" name="Picture 3" descr="product_line_bg">
          <a:extLst>
            <a:ext uri="{FF2B5EF4-FFF2-40B4-BE49-F238E27FC236}">
              <a16:creationId xmlns:a16="http://schemas.microsoft.com/office/drawing/2014/main" id="{9B117515-18CF-4B79-9949-DB159E301F8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7" name="Picture 4" descr="product_line_bg">
          <a:extLst>
            <a:ext uri="{FF2B5EF4-FFF2-40B4-BE49-F238E27FC236}">
              <a16:creationId xmlns:a16="http://schemas.microsoft.com/office/drawing/2014/main" id="{08B6B5B3-3CAF-4526-9058-B7C212E9765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8" name="Picture 5" descr="product_line_bg">
          <a:extLst>
            <a:ext uri="{FF2B5EF4-FFF2-40B4-BE49-F238E27FC236}">
              <a16:creationId xmlns:a16="http://schemas.microsoft.com/office/drawing/2014/main" id="{23E06A06-9EF7-4227-B822-42DB88A4D92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19" name="Picture 6" descr="product_line_bg">
          <a:extLst>
            <a:ext uri="{FF2B5EF4-FFF2-40B4-BE49-F238E27FC236}">
              <a16:creationId xmlns:a16="http://schemas.microsoft.com/office/drawing/2014/main" id="{A9AAB5E0-1BBA-44A5-A99D-6E425F30246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0" name="Picture 7" descr="product_line_bg">
          <a:extLst>
            <a:ext uri="{FF2B5EF4-FFF2-40B4-BE49-F238E27FC236}">
              <a16:creationId xmlns:a16="http://schemas.microsoft.com/office/drawing/2014/main" id="{C6FA4E0B-117C-4854-A24B-DBBCF9F0BEB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1" name="Picture 8" descr="product_line_bg">
          <a:extLst>
            <a:ext uri="{FF2B5EF4-FFF2-40B4-BE49-F238E27FC236}">
              <a16:creationId xmlns:a16="http://schemas.microsoft.com/office/drawing/2014/main" id="{D1AC53DF-E49D-406A-9386-4EAD4BCFDF4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2" name="Picture 9" descr="product_line_bg">
          <a:extLst>
            <a:ext uri="{FF2B5EF4-FFF2-40B4-BE49-F238E27FC236}">
              <a16:creationId xmlns:a16="http://schemas.microsoft.com/office/drawing/2014/main" id="{11740D12-6338-4F96-868A-8F48607FEB2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3" name="Picture 10" descr="product_line_bg">
          <a:extLst>
            <a:ext uri="{FF2B5EF4-FFF2-40B4-BE49-F238E27FC236}">
              <a16:creationId xmlns:a16="http://schemas.microsoft.com/office/drawing/2014/main" id="{54F34240-A732-4329-9621-E7F31336D24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4" name="Picture 11" descr="product_line_bg">
          <a:extLst>
            <a:ext uri="{FF2B5EF4-FFF2-40B4-BE49-F238E27FC236}">
              <a16:creationId xmlns:a16="http://schemas.microsoft.com/office/drawing/2014/main" id="{2EA68F5B-0A9D-49D9-83E5-3E6F86894A4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5" name="Picture 12" descr="product_line_bg">
          <a:extLst>
            <a:ext uri="{FF2B5EF4-FFF2-40B4-BE49-F238E27FC236}">
              <a16:creationId xmlns:a16="http://schemas.microsoft.com/office/drawing/2014/main" id="{A4E96306-4E57-4E12-8C03-4159CBA6AE8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6" name="Picture 13" descr="product_line_bg">
          <a:extLst>
            <a:ext uri="{FF2B5EF4-FFF2-40B4-BE49-F238E27FC236}">
              <a16:creationId xmlns:a16="http://schemas.microsoft.com/office/drawing/2014/main" id="{96312AF8-8277-410F-896A-F4A635A150E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7" name="Picture 14" descr="product_line_bg">
          <a:extLst>
            <a:ext uri="{FF2B5EF4-FFF2-40B4-BE49-F238E27FC236}">
              <a16:creationId xmlns:a16="http://schemas.microsoft.com/office/drawing/2014/main" id="{F5D73D25-015B-4F01-BE6F-B57B97583DA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8" name="Picture 15" descr="product_line_bg">
          <a:extLst>
            <a:ext uri="{FF2B5EF4-FFF2-40B4-BE49-F238E27FC236}">
              <a16:creationId xmlns:a16="http://schemas.microsoft.com/office/drawing/2014/main" id="{9CDEAE74-BFA7-499E-A422-8B1C3B9B999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29" name="Picture 1" descr="product_line_bg">
          <a:extLst>
            <a:ext uri="{FF2B5EF4-FFF2-40B4-BE49-F238E27FC236}">
              <a16:creationId xmlns:a16="http://schemas.microsoft.com/office/drawing/2014/main" id="{D5BAC9F3-17F3-45AF-836D-DB0FEDDCF9D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0" name="Picture 2" descr="product_line_bg">
          <a:extLst>
            <a:ext uri="{FF2B5EF4-FFF2-40B4-BE49-F238E27FC236}">
              <a16:creationId xmlns:a16="http://schemas.microsoft.com/office/drawing/2014/main" id="{B1708723-DA06-41E5-92A6-3DE2803C049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1" name="Picture 3" descr="product_line_bg">
          <a:extLst>
            <a:ext uri="{FF2B5EF4-FFF2-40B4-BE49-F238E27FC236}">
              <a16:creationId xmlns:a16="http://schemas.microsoft.com/office/drawing/2014/main" id="{0FA5D6EF-6B8B-46D7-9D5A-EFAEAD3C288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2" name="Picture 4" descr="product_line_bg">
          <a:extLst>
            <a:ext uri="{FF2B5EF4-FFF2-40B4-BE49-F238E27FC236}">
              <a16:creationId xmlns:a16="http://schemas.microsoft.com/office/drawing/2014/main" id="{84F78C51-8207-488D-9996-54410A83CE7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3" name="Picture 5" descr="product_line_bg">
          <a:extLst>
            <a:ext uri="{FF2B5EF4-FFF2-40B4-BE49-F238E27FC236}">
              <a16:creationId xmlns:a16="http://schemas.microsoft.com/office/drawing/2014/main" id="{3C13DF9D-4C03-4E61-B4CE-2B1E3F32B32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4" name="Picture 6" descr="product_line_bg">
          <a:extLst>
            <a:ext uri="{FF2B5EF4-FFF2-40B4-BE49-F238E27FC236}">
              <a16:creationId xmlns:a16="http://schemas.microsoft.com/office/drawing/2014/main" id="{19FE4C3C-456B-4B74-B60F-28FD71E6BD3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5" name="Picture 7" descr="product_line_bg">
          <a:extLst>
            <a:ext uri="{FF2B5EF4-FFF2-40B4-BE49-F238E27FC236}">
              <a16:creationId xmlns:a16="http://schemas.microsoft.com/office/drawing/2014/main" id="{C6D74B59-3A9B-4DF5-AB86-6B0B971DA89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6" name="Picture 8" descr="product_line_bg">
          <a:extLst>
            <a:ext uri="{FF2B5EF4-FFF2-40B4-BE49-F238E27FC236}">
              <a16:creationId xmlns:a16="http://schemas.microsoft.com/office/drawing/2014/main" id="{54FBB755-3368-45AF-A409-78FF649C13E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7" name="Picture 9" descr="product_line_bg">
          <a:extLst>
            <a:ext uri="{FF2B5EF4-FFF2-40B4-BE49-F238E27FC236}">
              <a16:creationId xmlns:a16="http://schemas.microsoft.com/office/drawing/2014/main" id="{9E014FC1-A753-460F-87A8-5C57B75163F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8" name="Picture 10" descr="product_line_bg">
          <a:extLst>
            <a:ext uri="{FF2B5EF4-FFF2-40B4-BE49-F238E27FC236}">
              <a16:creationId xmlns:a16="http://schemas.microsoft.com/office/drawing/2014/main" id="{711EA00A-1C59-44D3-9787-E136BD78E45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39" name="Picture 11" descr="product_line_bg">
          <a:extLst>
            <a:ext uri="{FF2B5EF4-FFF2-40B4-BE49-F238E27FC236}">
              <a16:creationId xmlns:a16="http://schemas.microsoft.com/office/drawing/2014/main" id="{2B794340-6A85-4091-8204-50264A4481B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0" name="Picture 12" descr="product_line_bg">
          <a:extLst>
            <a:ext uri="{FF2B5EF4-FFF2-40B4-BE49-F238E27FC236}">
              <a16:creationId xmlns:a16="http://schemas.microsoft.com/office/drawing/2014/main" id="{9CAD7A2D-DEC7-4606-90DA-0B17BBA514E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1" name="Picture 13" descr="product_line_bg">
          <a:extLst>
            <a:ext uri="{FF2B5EF4-FFF2-40B4-BE49-F238E27FC236}">
              <a16:creationId xmlns:a16="http://schemas.microsoft.com/office/drawing/2014/main" id="{D2DA75D5-6D56-4767-80D8-ED48A4C53E0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2" name="Picture 14" descr="product_line_bg">
          <a:extLst>
            <a:ext uri="{FF2B5EF4-FFF2-40B4-BE49-F238E27FC236}">
              <a16:creationId xmlns:a16="http://schemas.microsoft.com/office/drawing/2014/main" id="{0E021116-772C-4ABC-9F70-307D79B78D8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3" name="Picture 15" descr="product_line_bg">
          <a:extLst>
            <a:ext uri="{FF2B5EF4-FFF2-40B4-BE49-F238E27FC236}">
              <a16:creationId xmlns:a16="http://schemas.microsoft.com/office/drawing/2014/main" id="{0A3D039D-F236-4EBB-BB92-8BCC1E60D96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4" name="Picture 1" descr="product_line_bg">
          <a:extLst>
            <a:ext uri="{FF2B5EF4-FFF2-40B4-BE49-F238E27FC236}">
              <a16:creationId xmlns:a16="http://schemas.microsoft.com/office/drawing/2014/main" id="{3C9653AF-4753-4913-9079-C08464F0A66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5" name="Picture 2" descr="product_line_bg">
          <a:extLst>
            <a:ext uri="{FF2B5EF4-FFF2-40B4-BE49-F238E27FC236}">
              <a16:creationId xmlns:a16="http://schemas.microsoft.com/office/drawing/2014/main" id="{4039635B-55CC-4200-9293-781976CBB5B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6" name="Picture 3" descr="product_line_bg">
          <a:extLst>
            <a:ext uri="{FF2B5EF4-FFF2-40B4-BE49-F238E27FC236}">
              <a16:creationId xmlns:a16="http://schemas.microsoft.com/office/drawing/2014/main" id="{7E1A9F88-223F-463D-9D83-3E72147C111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7" name="Picture 4" descr="product_line_bg">
          <a:extLst>
            <a:ext uri="{FF2B5EF4-FFF2-40B4-BE49-F238E27FC236}">
              <a16:creationId xmlns:a16="http://schemas.microsoft.com/office/drawing/2014/main" id="{F320BC38-0E14-46B2-8DED-E191B472F82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8" name="Picture 5" descr="product_line_bg">
          <a:extLst>
            <a:ext uri="{FF2B5EF4-FFF2-40B4-BE49-F238E27FC236}">
              <a16:creationId xmlns:a16="http://schemas.microsoft.com/office/drawing/2014/main" id="{8D6B4094-86FC-4285-B786-C2D1CC366CD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49" name="Picture 6" descr="product_line_bg">
          <a:extLst>
            <a:ext uri="{FF2B5EF4-FFF2-40B4-BE49-F238E27FC236}">
              <a16:creationId xmlns:a16="http://schemas.microsoft.com/office/drawing/2014/main" id="{F7DB18D9-57A5-4A13-9571-877DD165636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0" name="Picture 7" descr="product_line_bg">
          <a:extLst>
            <a:ext uri="{FF2B5EF4-FFF2-40B4-BE49-F238E27FC236}">
              <a16:creationId xmlns:a16="http://schemas.microsoft.com/office/drawing/2014/main" id="{AEB0A73A-2173-44CD-A040-C031B56A0D9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1" name="Picture 8" descr="product_line_bg">
          <a:extLst>
            <a:ext uri="{FF2B5EF4-FFF2-40B4-BE49-F238E27FC236}">
              <a16:creationId xmlns:a16="http://schemas.microsoft.com/office/drawing/2014/main" id="{03BDCE16-9198-42D9-B7BD-37AAA07EDBA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2" name="Picture 9" descr="product_line_bg">
          <a:extLst>
            <a:ext uri="{FF2B5EF4-FFF2-40B4-BE49-F238E27FC236}">
              <a16:creationId xmlns:a16="http://schemas.microsoft.com/office/drawing/2014/main" id="{A89FAA2C-3EF7-4BD8-B658-DEAEDE2FA2E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3" name="Picture 10" descr="product_line_bg">
          <a:extLst>
            <a:ext uri="{FF2B5EF4-FFF2-40B4-BE49-F238E27FC236}">
              <a16:creationId xmlns:a16="http://schemas.microsoft.com/office/drawing/2014/main" id="{86CC27FD-C4F8-4C06-ADFE-27A76EF3C76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4" name="Picture 11" descr="product_line_bg">
          <a:extLst>
            <a:ext uri="{FF2B5EF4-FFF2-40B4-BE49-F238E27FC236}">
              <a16:creationId xmlns:a16="http://schemas.microsoft.com/office/drawing/2014/main" id="{4B4FC1E2-159A-4C10-ABDF-319289606B6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5" name="Picture 12" descr="product_line_bg">
          <a:extLst>
            <a:ext uri="{FF2B5EF4-FFF2-40B4-BE49-F238E27FC236}">
              <a16:creationId xmlns:a16="http://schemas.microsoft.com/office/drawing/2014/main" id="{44004837-2EA7-4862-82D6-8E22E8386B5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6" name="Picture 13" descr="product_line_bg">
          <a:extLst>
            <a:ext uri="{FF2B5EF4-FFF2-40B4-BE49-F238E27FC236}">
              <a16:creationId xmlns:a16="http://schemas.microsoft.com/office/drawing/2014/main" id="{B3C38AB7-7B83-4685-8F0E-F0D2E99EB80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7" name="Picture 14" descr="product_line_bg">
          <a:extLst>
            <a:ext uri="{FF2B5EF4-FFF2-40B4-BE49-F238E27FC236}">
              <a16:creationId xmlns:a16="http://schemas.microsoft.com/office/drawing/2014/main" id="{8E6EA413-3425-4B62-9589-4F1B4F24330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8" name="Picture 15" descr="product_line_bg">
          <a:extLst>
            <a:ext uri="{FF2B5EF4-FFF2-40B4-BE49-F238E27FC236}">
              <a16:creationId xmlns:a16="http://schemas.microsoft.com/office/drawing/2014/main" id="{C0AF22AE-F2B3-4741-B215-83A0E2CC2BC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59" name="Picture 1" descr="product_line_bg">
          <a:extLst>
            <a:ext uri="{FF2B5EF4-FFF2-40B4-BE49-F238E27FC236}">
              <a16:creationId xmlns:a16="http://schemas.microsoft.com/office/drawing/2014/main" id="{74213DDD-83A5-4BA5-A706-6FDC7D76659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0" name="Picture 2" descr="product_line_bg">
          <a:extLst>
            <a:ext uri="{FF2B5EF4-FFF2-40B4-BE49-F238E27FC236}">
              <a16:creationId xmlns:a16="http://schemas.microsoft.com/office/drawing/2014/main" id="{18C77063-1E7A-4B47-BC45-287B5244BC5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1" name="Picture 3" descr="product_line_bg">
          <a:extLst>
            <a:ext uri="{FF2B5EF4-FFF2-40B4-BE49-F238E27FC236}">
              <a16:creationId xmlns:a16="http://schemas.microsoft.com/office/drawing/2014/main" id="{DEA8EC3D-89E4-46C5-87EA-96B82DBA3CE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2" name="Picture 4" descr="product_line_bg">
          <a:extLst>
            <a:ext uri="{FF2B5EF4-FFF2-40B4-BE49-F238E27FC236}">
              <a16:creationId xmlns:a16="http://schemas.microsoft.com/office/drawing/2014/main" id="{67799F28-A805-490E-8DCA-2E2903A3312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3" name="Picture 5" descr="product_line_bg">
          <a:extLst>
            <a:ext uri="{FF2B5EF4-FFF2-40B4-BE49-F238E27FC236}">
              <a16:creationId xmlns:a16="http://schemas.microsoft.com/office/drawing/2014/main" id="{0C4465FA-AD5A-4C22-AC51-F0F06F48134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4" name="Picture 6" descr="product_line_bg">
          <a:extLst>
            <a:ext uri="{FF2B5EF4-FFF2-40B4-BE49-F238E27FC236}">
              <a16:creationId xmlns:a16="http://schemas.microsoft.com/office/drawing/2014/main" id="{168D7A3C-4272-4DDD-BD85-45EE50CF675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5" name="Picture 7" descr="product_line_bg">
          <a:extLst>
            <a:ext uri="{FF2B5EF4-FFF2-40B4-BE49-F238E27FC236}">
              <a16:creationId xmlns:a16="http://schemas.microsoft.com/office/drawing/2014/main" id="{68CBE90C-0881-4C93-9340-441E85D2254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6" name="Picture 8" descr="product_line_bg">
          <a:extLst>
            <a:ext uri="{FF2B5EF4-FFF2-40B4-BE49-F238E27FC236}">
              <a16:creationId xmlns:a16="http://schemas.microsoft.com/office/drawing/2014/main" id="{5BFAD8BB-AA57-4323-BCEB-19AE08D9B3D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7" name="Picture 9" descr="product_line_bg">
          <a:extLst>
            <a:ext uri="{FF2B5EF4-FFF2-40B4-BE49-F238E27FC236}">
              <a16:creationId xmlns:a16="http://schemas.microsoft.com/office/drawing/2014/main" id="{AF3488CE-C203-4DE6-9D7C-E778AEDEB1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8" name="Picture 10" descr="product_line_bg">
          <a:extLst>
            <a:ext uri="{FF2B5EF4-FFF2-40B4-BE49-F238E27FC236}">
              <a16:creationId xmlns:a16="http://schemas.microsoft.com/office/drawing/2014/main" id="{C6459605-93EF-4820-B8E3-526E64B2EF6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69" name="Picture 11" descr="product_line_bg">
          <a:extLst>
            <a:ext uri="{FF2B5EF4-FFF2-40B4-BE49-F238E27FC236}">
              <a16:creationId xmlns:a16="http://schemas.microsoft.com/office/drawing/2014/main" id="{E013D8FE-B851-4493-8AC2-C535A3B9775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0" name="Picture 12" descr="product_line_bg">
          <a:extLst>
            <a:ext uri="{FF2B5EF4-FFF2-40B4-BE49-F238E27FC236}">
              <a16:creationId xmlns:a16="http://schemas.microsoft.com/office/drawing/2014/main" id="{B05E5B0C-9C18-4B01-AD34-59B8C45F0DB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1" name="Picture 13" descr="product_line_bg">
          <a:extLst>
            <a:ext uri="{FF2B5EF4-FFF2-40B4-BE49-F238E27FC236}">
              <a16:creationId xmlns:a16="http://schemas.microsoft.com/office/drawing/2014/main" id="{C4C8992B-B8C1-47CF-9B96-E91BA3CD2F3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2" name="Picture 14" descr="product_line_bg">
          <a:extLst>
            <a:ext uri="{FF2B5EF4-FFF2-40B4-BE49-F238E27FC236}">
              <a16:creationId xmlns:a16="http://schemas.microsoft.com/office/drawing/2014/main" id="{896B6B8E-18AD-4A16-B02F-1295A8AA8C4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3" name="Picture 15" descr="product_line_bg">
          <a:extLst>
            <a:ext uri="{FF2B5EF4-FFF2-40B4-BE49-F238E27FC236}">
              <a16:creationId xmlns:a16="http://schemas.microsoft.com/office/drawing/2014/main" id="{B1C39D74-E6C4-4B0C-8007-547B1FD427B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4" name="Picture 1" descr="product_line_bg">
          <a:extLst>
            <a:ext uri="{FF2B5EF4-FFF2-40B4-BE49-F238E27FC236}">
              <a16:creationId xmlns:a16="http://schemas.microsoft.com/office/drawing/2014/main" id="{13B3E353-0E3D-4D02-927E-1869099AAAE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5" name="Picture 2" descr="product_line_bg">
          <a:extLst>
            <a:ext uri="{FF2B5EF4-FFF2-40B4-BE49-F238E27FC236}">
              <a16:creationId xmlns:a16="http://schemas.microsoft.com/office/drawing/2014/main" id="{0009372E-9824-4CC5-AB2A-08D3B41292D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6" name="Picture 3" descr="product_line_bg">
          <a:extLst>
            <a:ext uri="{FF2B5EF4-FFF2-40B4-BE49-F238E27FC236}">
              <a16:creationId xmlns:a16="http://schemas.microsoft.com/office/drawing/2014/main" id="{FD1ADBA4-3D44-43C0-AFA0-C6343D37A15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7" name="Picture 4" descr="product_line_bg">
          <a:extLst>
            <a:ext uri="{FF2B5EF4-FFF2-40B4-BE49-F238E27FC236}">
              <a16:creationId xmlns:a16="http://schemas.microsoft.com/office/drawing/2014/main" id="{31A52934-27AE-4F45-8A40-F67FA7C6864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8" name="Picture 5" descr="product_line_bg">
          <a:extLst>
            <a:ext uri="{FF2B5EF4-FFF2-40B4-BE49-F238E27FC236}">
              <a16:creationId xmlns:a16="http://schemas.microsoft.com/office/drawing/2014/main" id="{F9357A85-0810-4437-ADC1-F7706F791A9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79" name="Picture 6" descr="product_line_bg">
          <a:extLst>
            <a:ext uri="{FF2B5EF4-FFF2-40B4-BE49-F238E27FC236}">
              <a16:creationId xmlns:a16="http://schemas.microsoft.com/office/drawing/2014/main" id="{C98CDA09-8D44-4D16-9D76-F50782BCEF2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80" name="Picture 7" descr="product_line_bg">
          <a:extLst>
            <a:ext uri="{FF2B5EF4-FFF2-40B4-BE49-F238E27FC236}">
              <a16:creationId xmlns:a16="http://schemas.microsoft.com/office/drawing/2014/main" id="{16286210-337B-4809-9EE5-F5DB2E7EEF1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81" name="Picture 8" descr="product_line_bg">
          <a:extLst>
            <a:ext uri="{FF2B5EF4-FFF2-40B4-BE49-F238E27FC236}">
              <a16:creationId xmlns:a16="http://schemas.microsoft.com/office/drawing/2014/main" id="{66647323-EB2E-4F2C-B0F0-A443B0D52B0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82" name="Picture 9" descr="product_line_bg">
          <a:extLst>
            <a:ext uri="{FF2B5EF4-FFF2-40B4-BE49-F238E27FC236}">
              <a16:creationId xmlns:a16="http://schemas.microsoft.com/office/drawing/2014/main" id="{8236A148-48DA-464C-9174-024B13B81F4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83" name="Picture 10" descr="product_line_bg">
          <a:extLst>
            <a:ext uri="{FF2B5EF4-FFF2-40B4-BE49-F238E27FC236}">
              <a16:creationId xmlns:a16="http://schemas.microsoft.com/office/drawing/2014/main" id="{0DA6B869-3F03-427C-A21B-3164D112167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84" name="Picture 11" descr="product_line_bg">
          <a:extLst>
            <a:ext uri="{FF2B5EF4-FFF2-40B4-BE49-F238E27FC236}">
              <a16:creationId xmlns:a16="http://schemas.microsoft.com/office/drawing/2014/main" id="{B757C1F8-410D-4E92-A9C0-DC65A68B554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85" name="Picture 12" descr="product_line_bg">
          <a:extLst>
            <a:ext uri="{FF2B5EF4-FFF2-40B4-BE49-F238E27FC236}">
              <a16:creationId xmlns:a16="http://schemas.microsoft.com/office/drawing/2014/main" id="{E56056DC-7990-4AE8-A09B-8606EF5F3FB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86" name="Picture 13" descr="product_line_bg">
          <a:extLst>
            <a:ext uri="{FF2B5EF4-FFF2-40B4-BE49-F238E27FC236}">
              <a16:creationId xmlns:a16="http://schemas.microsoft.com/office/drawing/2014/main" id="{3E56C09C-F9EF-487D-B8FB-7AF15722B39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87" name="Picture 14" descr="product_line_bg">
          <a:extLst>
            <a:ext uri="{FF2B5EF4-FFF2-40B4-BE49-F238E27FC236}">
              <a16:creationId xmlns:a16="http://schemas.microsoft.com/office/drawing/2014/main" id="{235FAD1B-EFEE-4917-BC6B-DC9B72AF9FF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506</xdr:row>
      <xdr:rowOff>0</xdr:rowOff>
    </xdr:from>
    <xdr:to>
      <xdr:col>1</xdr:col>
      <xdr:colOff>28575</xdr:colOff>
      <xdr:row>506</xdr:row>
      <xdr:rowOff>28575</xdr:rowOff>
    </xdr:to>
    <xdr:pic>
      <xdr:nvPicPr>
        <xdr:cNvPr id="288" name="Picture 15" descr="product_line_bg">
          <a:extLst>
            <a:ext uri="{FF2B5EF4-FFF2-40B4-BE49-F238E27FC236}">
              <a16:creationId xmlns:a16="http://schemas.microsoft.com/office/drawing/2014/main" id="{22F18EF7-FA1D-4D83-8B02-D57EB1D0081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7675" y="160591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500868</xdr:colOff>
      <xdr:row>232</xdr:row>
      <xdr:rowOff>51768</xdr:rowOff>
    </xdr:from>
    <xdr:to>
      <xdr:col>6</xdr:col>
      <xdr:colOff>2112066</xdr:colOff>
      <xdr:row>232</xdr:row>
      <xdr:rowOff>1007921</xdr:rowOff>
    </xdr:to>
    <xdr:pic>
      <xdr:nvPicPr>
        <xdr:cNvPr id="3" name="Picture 2">
          <a:extLst>
            <a:ext uri="{FF2B5EF4-FFF2-40B4-BE49-F238E27FC236}">
              <a16:creationId xmlns:a16="http://schemas.microsoft.com/office/drawing/2014/main" id="{A3F4D117-BEB1-40FD-9DE2-A504E0ED26DD}"/>
            </a:ext>
          </a:extLst>
        </xdr:cNvPr>
        <xdr:cNvPicPr>
          <a:picLocks noChangeAspect="1"/>
        </xdr:cNvPicPr>
      </xdr:nvPicPr>
      <xdr:blipFill>
        <a:blip xmlns:r="http://schemas.openxmlformats.org/officeDocument/2006/relationships" r:embed="rId24"/>
        <a:stretch>
          <a:fillRect/>
        </a:stretch>
      </xdr:blipFill>
      <xdr:spPr>
        <a:xfrm>
          <a:off x="9270080" y="138630165"/>
          <a:ext cx="1611198" cy="954784"/>
        </a:xfrm>
        <a:prstGeom prst="rect">
          <a:avLst/>
        </a:prstGeom>
      </xdr:spPr>
    </xdr:pic>
    <xdr:clientData/>
  </xdr:twoCellAnchor>
  <xdr:twoCellAnchor editAs="oneCell">
    <xdr:from>
      <xdr:col>6</xdr:col>
      <xdr:colOff>760388</xdr:colOff>
      <xdr:row>236</xdr:row>
      <xdr:rowOff>60281</xdr:rowOff>
    </xdr:from>
    <xdr:to>
      <xdr:col>6</xdr:col>
      <xdr:colOff>1915354</xdr:colOff>
      <xdr:row>236</xdr:row>
      <xdr:rowOff>1236444</xdr:rowOff>
    </xdr:to>
    <xdr:pic>
      <xdr:nvPicPr>
        <xdr:cNvPr id="5" name="Picture 4">
          <a:extLst>
            <a:ext uri="{FF2B5EF4-FFF2-40B4-BE49-F238E27FC236}">
              <a16:creationId xmlns:a16="http://schemas.microsoft.com/office/drawing/2014/main" id="{2DCDE02E-4A3A-4682-92F1-203EEDE5BA48}"/>
            </a:ext>
          </a:extLst>
        </xdr:cNvPr>
        <xdr:cNvPicPr>
          <a:picLocks noChangeAspect="1"/>
        </xdr:cNvPicPr>
      </xdr:nvPicPr>
      <xdr:blipFill>
        <a:blip xmlns:r="http://schemas.openxmlformats.org/officeDocument/2006/relationships" r:embed="rId25"/>
        <a:stretch>
          <a:fillRect/>
        </a:stretch>
      </xdr:blipFill>
      <xdr:spPr>
        <a:xfrm>
          <a:off x="9529600" y="142407265"/>
          <a:ext cx="1154966" cy="1174794"/>
        </a:xfrm>
        <a:prstGeom prst="rect">
          <a:avLst/>
        </a:prstGeom>
      </xdr:spPr>
    </xdr:pic>
    <xdr:clientData/>
  </xdr:twoCellAnchor>
  <xdr:oneCellAnchor>
    <xdr:from>
      <xdr:col>6</xdr:col>
      <xdr:colOff>729096</xdr:colOff>
      <xdr:row>235</xdr:row>
      <xdr:rowOff>15873</xdr:rowOff>
    </xdr:from>
    <xdr:ext cx="1371601" cy="857251"/>
    <xdr:pic>
      <xdr:nvPicPr>
        <xdr:cNvPr id="6" name="Picture 5">
          <a:extLst>
            <a:ext uri="{FF2B5EF4-FFF2-40B4-BE49-F238E27FC236}">
              <a16:creationId xmlns:a16="http://schemas.microsoft.com/office/drawing/2014/main" id="{CD96132D-79A5-4310-B988-0CFC582084DF}"/>
            </a:ext>
          </a:extLst>
        </xdr:cNvPr>
        <xdr:cNvPicPr>
          <a:picLocks noChangeAspect="1"/>
        </xdr:cNvPicPr>
      </xdr:nvPicPr>
      <xdr:blipFill>
        <a:blip xmlns:r="http://schemas.openxmlformats.org/officeDocument/2006/relationships" r:embed="rId26"/>
        <a:stretch>
          <a:fillRect/>
        </a:stretch>
      </xdr:blipFill>
      <xdr:spPr>
        <a:xfrm>
          <a:off x="9498308" y="141441416"/>
          <a:ext cx="1371601" cy="857251"/>
        </a:xfrm>
        <a:prstGeom prst="rect">
          <a:avLst/>
        </a:prstGeom>
      </xdr:spPr>
    </xdr:pic>
    <xdr:clientData/>
  </xdr:oneCellAnchor>
  <xdr:twoCellAnchor editAs="oneCell">
    <xdr:from>
      <xdr:col>6</xdr:col>
      <xdr:colOff>535148</xdr:colOff>
      <xdr:row>233</xdr:row>
      <xdr:rowOff>33131</xdr:rowOff>
    </xdr:from>
    <xdr:to>
      <xdr:col>6</xdr:col>
      <xdr:colOff>2215599</xdr:colOff>
      <xdr:row>233</xdr:row>
      <xdr:rowOff>831457</xdr:rowOff>
    </xdr:to>
    <xdr:pic>
      <xdr:nvPicPr>
        <xdr:cNvPr id="7" name="Picture 6">
          <a:extLst>
            <a:ext uri="{FF2B5EF4-FFF2-40B4-BE49-F238E27FC236}">
              <a16:creationId xmlns:a16="http://schemas.microsoft.com/office/drawing/2014/main" id="{0AE53AD9-88BB-45C6-B22C-D801AD706BD8}"/>
            </a:ext>
          </a:extLst>
        </xdr:cNvPr>
        <xdr:cNvPicPr>
          <a:picLocks noChangeAspect="1"/>
        </xdr:cNvPicPr>
      </xdr:nvPicPr>
      <xdr:blipFill>
        <a:blip xmlns:r="http://schemas.openxmlformats.org/officeDocument/2006/relationships" r:embed="rId27"/>
        <a:stretch>
          <a:fillRect/>
        </a:stretch>
      </xdr:blipFill>
      <xdr:spPr>
        <a:xfrm>
          <a:off x="9304360" y="139636501"/>
          <a:ext cx="1680451" cy="800823"/>
        </a:xfrm>
        <a:prstGeom prst="rect">
          <a:avLst/>
        </a:prstGeom>
      </xdr:spPr>
    </xdr:pic>
    <xdr:clientData/>
  </xdr:twoCellAnchor>
  <xdr:twoCellAnchor editAs="oneCell">
    <xdr:from>
      <xdr:col>6</xdr:col>
      <xdr:colOff>475098</xdr:colOff>
      <xdr:row>237</xdr:row>
      <xdr:rowOff>59894</xdr:rowOff>
    </xdr:from>
    <xdr:to>
      <xdr:col>6</xdr:col>
      <xdr:colOff>2215598</xdr:colOff>
      <xdr:row>237</xdr:row>
      <xdr:rowOff>1214272</xdr:rowOff>
    </xdr:to>
    <xdr:pic>
      <xdr:nvPicPr>
        <xdr:cNvPr id="8" name="Picture 7">
          <a:extLst>
            <a:ext uri="{FF2B5EF4-FFF2-40B4-BE49-F238E27FC236}">
              <a16:creationId xmlns:a16="http://schemas.microsoft.com/office/drawing/2014/main" id="{C556926E-AE85-402C-9C4E-F78DE131C1A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244310" y="143701035"/>
          <a:ext cx="1740500" cy="1156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389511</xdr:colOff>
      <xdr:row>238</xdr:row>
      <xdr:rowOff>89065</xdr:rowOff>
    </xdr:from>
    <xdr:to>
      <xdr:col>6</xdr:col>
      <xdr:colOff>2339836</xdr:colOff>
      <xdr:row>238</xdr:row>
      <xdr:rowOff>1395129</xdr:rowOff>
    </xdr:to>
    <xdr:pic>
      <xdr:nvPicPr>
        <xdr:cNvPr id="10" name="Picture 9">
          <a:extLst>
            <a:ext uri="{FF2B5EF4-FFF2-40B4-BE49-F238E27FC236}">
              <a16:creationId xmlns:a16="http://schemas.microsoft.com/office/drawing/2014/main" id="{EC960200-8402-4F6A-85AB-FF0F01CBBAAE}"/>
            </a:ext>
          </a:extLst>
        </xdr:cNvPr>
        <xdr:cNvPicPr>
          <a:picLocks noChangeAspect="1"/>
        </xdr:cNvPicPr>
      </xdr:nvPicPr>
      <xdr:blipFill>
        <a:blip xmlns:r="http://schemas.openxmlformats.org/officeDocument/2006/relationships" r:embed="rId29"/>
        <a:stretch>
          <a:fillRect/>
        </a:stretch>
      </xdr:blipFill>
      <xdr:spPr>
        <a:xfrm>
          <a:off x="9158723" y="144972598"/>
          <a:ext cx="1950325" cy="1301602"/>
        </a:xfrm>
        <a:prstGeom prst="rect">
          <a:avLst/>
        </a:prstGeom>
      </xdr:spPr>
    </xdr:pic>
    <xdr:clientData/>
  </xdr:twoCellAnchor>
  <xdr:twoCellAnchor editAs="oneCell">
    <xdr:from>
      <xdr:col>6</xdr:col>
      <xdr:colOff>637068</xdr:colOff>
      <xdr:row>240</xdr:row>
      <xdr:rowOff>82183</xdr:rowOff>
    </xdr:from>
    <xdr:to>
      <xdr:col>6</xdr:col>
      <xdr:colOff>1863585</xdr:colOff>
      <xdr:row>240</xdr:row>
      <xdr:rowOff>1808853</xdr:rowOff>
    </xdr:to>
    <xdr:pic>
      <xdr:nvPicPr>
        <xdr:cNvPr id="18" name="Picture 17">
          <a:extLst>
            <a:ext uri="{FF2B5EF4-FFF2-40B4-BE49-F238E27FC236}">
              <a16:creationId xmlns:a16="http://schemas.microsoft.com/office/drawing/2014/main" id="{358C0D62-6D90-43B1-8F8D-25458DE00EAF}"/>
            </a:ext>
          </a:extLst>
        </xdr:cNvPr>
        <xdr:cNvPicPr>
          <a:picLocks noChangeAspect="1"/>
        </xdr:cNvPicPr>
      </xdr:nvPicPr>
      <xdr:blipFill>
        <a:blip xmlns:r="http://schemas.openxmlformats.org/officeDocument/2006/relationships" r:embed="rId30"/>
        <a:stretch>
          <a:fillRect/>
        </a:stretch>
      </xdr:blipFill>
      <xdr:spPr>
        <a:xfrm>
          <a:off x="9406280" y="147978515"/>
          <a:ext cx="1226517" cy="1725301"/>
        </a:xfrm>
        <a:prstGeom prst="rect">
          <a:avLst/>
        </a:prstGeom>
      </xdr:spPr>
    </xdr:pic>
    <xdr:clientData/>
  </xdr:twoCellAnchor>
  <xdr:twoCellAnchor editAs="oneCell">
    <xdr:from>
      <xdr:col>6</xdr:col>
      <xdr:colOff>176004</xdr:colOff>
      <xdr:row>241</xdr:row>
      <xdr:rowOff>193859</xdr:rowOff>
    </xdr:from>
    <xdr:to>
      <xdr:col>6</xdr:col>
      <xdr:colOff>2561181</xdr:colOff>
      <xdr:row>241</xdr:row>
      <xdr:rowOff>1718641</xdr:rowOff>
    </xdr:to>
    <xdr:pic>
      <xdr:nvPicPr>
        <xdr:cNvPr id="21" name="Picture 20">
          <a:extLst>
            <a:ext uri="{FF2B5EF4-FFF2-40B4-BE49-F238E27FC236}">
              <a16:creationId xmlns:a16="http://schemas.microsoft.com/office/drawing/2014/main" id="{3B4271D5-F875-499E-9FAD-105E6CF2AC5A}"/>
            </a:ext>
          </a:extLst>
        </xdr:cNvPr>
        <xdr:cNvPicPr>
          <a:picLocks noChangeAspect="1"/>
        </xdr:cNvPicPr>
      </xdr:nvPicPr>
      <xdr:blipFill>
        <a:blip xmlns:r="http://schemas.openxmlformats.org/officeDocument/2006/relationships" r:embed="rId31"/>
        <a:stretch>
          <a:fillRect/>
        </a:stretch>
      </xdr:blipFill>
      <xdr:spPr>
        <a:xfrm>
          <a:off x="8945216" y="149974484"/>
          <a:ext cx="2385177" cy="1524782"/>
        </a:xfrm>
        <a:prstGeom prst="rect">
          <a:avLst/>
        </a:prstGeom>
      </xdr:spPr>
    </xdr:pic>
    <xdr:clientData/>
  </xdr:twoCellAnchor>
  <xdr:oneCellAnchor>
    <xdr:from>
      <xdr:col>6</xdr:col>
      <xdr:colOff>352010</xdr:colOff>
      <xdr:row>180</xdr:row>
      <xdr:rowOff>67236</xdr:rowOff>
    </xdr:from>
    <xdr:ext cx="1822174" cy="1090543"/>
    <xdr:pic>
      <xdr:nvPicPr>
        <xdr:cNvPr id="22" name="Picture 21">
          <a:extLst>
            <a:ext uri="{FF2B5EF4-FFF2-40B4-BE49-F238E27FC236}">
              <a16:creationId xmlns:a16="http://schemas.microsoft.com/office/drawing/2014/main" id="{80C8F59A-1697-4DB4-8AE8-A5F535B73BDA}"/>
            </a:ext>
          </a:extLst>
        </xdr:cNvPr>
        <xdr:cNvPicPr>
          <a:picLocks noChangeAspect="1"/>
        </xdr:cNvPicPr>
      </xdr:nvPicPr>
      <xdr:blipFill>
        <a:blip xmlns:r="http://schemas.openxmlformats.org/officeDocument/2006/relationships" r:embed="rId3"/>
        <a:stretch>
          <a:fillRect/>
        </a:stretch>
      </xdr:blipFill>
      <xdr:spPr>
        <a:xfrm>
          <a:off x="9121222" y="107420198"/>
          <a:ext cx="1822174" cy="1090543"/>
        </a:xfrm>
        <a:prstGeom prst="rect">
          <a:avLst/>
        </a:prstGeom>
      </xdr:spPr>
    </xdr:pic>
    <xdr:clientData/>
  </xdr:oneCellAnchor>
  <xdr:twoCellAnchor editAs="oneCell">
    <xdr:from>
      <xdr:col>6</xdr:col>
      <xdr:colOff>532249</xdr:colOff>
      <xdr:row>234</xdr:row>
      <xdr:rowOff>92352</xdr:rowOff>
    </xdr:from>
    <xdr:to>
      <xdr:col>6</xdr:col>
      <xdr:colOff>2212700</xdr:colOff>
      <xdr:row>235</xdr:row>
      <xdr:rowOff>1215</xdr:rowOff>
    </xdr:to>
    <xdr:pic>
      <xdr:nvPicPr>
        <xdr:cNvPr id="24" name="Picture 23">
          <a:extLst>
            <a:ext uri="{FF2B5EF4-FFF2-40B4-BE49-F238E27FC236}">
              <a16:creationId xmlns:a16="http://schemas.microsoft.com/office/drawing/2014/main" id="{3C6D24F1-AEF3-41BF-8131-8EEE6D7313EC}"/>
            </a:ext>
          </a:extLst>
        </xdr:cNvPr>
        <xdr:cNvPicPr>
          <a:picLocks noChangeAspect="1"/>
        </xdr:cNvPicPr>
      </xdr:nvPicPr>
      <xdr:blipFill>
        <a:blip xmlns:r="http://schemas.openxmlformats.org/officeDocument/2006/relationships" r:embed="rId27"/>
        <a:stretch>
          <a:fillRect/>
        </a:stretch>
      </xdr:blipFill>
      <xdr:spPr>
        <a:xfrm>
          <a:off x="9301461" y="140575749"/>
          <a:ext cx="1680451" cy="800823"/>
        </a:xfrm>
        <a:prstGeom prst="rect">
          <a:avLst/>
        </a:prstGeom>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92D050"/>
  </sheetPr>
  <dimension ref="A1:J775"/>
  <sheetViews>
    <sheetView tabSelected="1" view="pageBreakPreview" zoomScale="68" zoomScaleNormal="87" zoomScaleSheetLayoutView="68" workbookViewId="0">
      <pane ySplit="8" topLeftCell="A755" activePane="bottomLeft" state="frozen"/>
      <selection pane="bottomLeft" activeCell="B755" sqref="B755"/>
    </sheetView>
  </sheetViews>
  <sheetFormatPr baseColWidth="10" defaultColWidth="9.1640625" defaultRowHeight="14"/>
  <cols>
    <col min="1" max="1" width="8.6640625" style="125" customWidth="1"/>
    <col min="2" max="2" width="70.6640625" style="125" customWidth="1"/>
    <col min="3" max="3" width="9.6640625" style="256" bestFit="1" customWidth="1"/>
    <col min="4" max="4" width="8.33203125" style="257" bestFit="1" customWidth="1"/>
    <col min="5" max="5" width="20.6640625" style="257" customWidth="1"/>
    <col min="6" max="6" width="14.6640625" style="257" customWidth="1"/>
    <col min="7" max="7" width="41.33203125" style="125" customWidth="1"/>
    <col min="8" max="16384" width="9.1640625" style="125"/>
  </cols>
  <sheetData>
    <row r="1" spans="1:10" ht="19">
      <c r="B1" s="552" t="s">
        <v>690</v>
      </c>
      <c r="C1" s="552"/>
      <c r="D1" s="552"/>
      <c r="E1" s="552"/>
      <c r="F1" s="552"/>
      <c r="G1" s="552"/>
    </row>
    <row r="2" spans="1:10" ht="21">
      <c r="A2" s="548" t="s">
        <v>689</v>
      </c>
      <c r="B2" s="548"/>
      <c r="C2" s="548"/>
      <c r="D2" s="548"/>
      <c r="E2" s="548"/>
      <c r="F2" s="548"/>
      <c r="G2" s="548"/>
    </row>
    <row r="3" spans="1:10" s="286" customFormat="1" ht="19">
      <c r="A3" s="549" t="s">
        <v>743</v>
      </c>
      <c r="B3" s="550"/>
      <c r="C3" s="550"/>
      <c r="D3" s="550"/>
      <c r="E3" s="550"/>
      <c r="F3" s="550"/>
      <c r="G3" s="551"/>
    </row>
    <row r="4" spans="1:10" s="286" customFormat="1" ht="19">
      <c r="A4" s="549" t="s">
        <v>742</v>
      </c>
      <c r="B4" s="550"/>
      <c r="C4" s="550"/>
      <c r="D4" s="550"/>
      <c r="E4" s="550"/>
      <c r="F4" s="550"/>
      <c r="G4" s="551"/>
    </row>
    <row r="5" spans="1:10" s="286" customFormat="1" ht="15">
      <c r="A5" s="544"/>
      <c r="B5" s="545"/>
      <c r="C5" s="545"/>
      <c r="D5" s="545"/>
      <c r="E5" s="545"/>
      <c r="F5" s="545"/>
      <c r="G5" s="546"/>
    </row>
    <row r="6" spans="1:10" s="286" customFormat="1" ht="16">
      <c r="A6" s="553" t="s">
        <v>351</v>
      </c>
      <c r="B6" s="553"/>
      <c r="C6" s="553"/>
      <c r="D6" s="553"/>
      <c r="E6" s="553"/>
      <c r="F6" s="553"/>
      <c r="G6" s="553"/>
    </row>
    <row r="7" spans="1:10">
      <c r="A7" s="13"/>
      <c r="B7" s="11"/>
      <c r="C7" s="13"/>
      <c r="D7" s="195"/>
      <c r="E7" s="196"/>
      <c r="F7" s="196"/>
      <c r="G7" s="15"/>
      <c r="H7" s="197"/>
      <c r="I7" s="197"/>
      <c r="J7" s="197"/>
    </row>
    <row r="8" spans="1:10" ht="45">
      <c r="A8" s="18" t="s">
        <v>459</v>
      </c>
      <c r="B8" s="19" t="s">
        <v>531</v>
      </c>
      <c r="C8" s="3" t="s">
        <v>25</v>
      </c>
      <c r="D8" s="445" t="s">
        <v>80</v>
      </c>
      <c r="E8" s="198" t="s">
        <v>532</v>
      </c>
      <c r="F8" s="198" t="s">
        <v>64</v>
      </c>
      <c r="G8" s="6" t="s">
        <v>343</v>
      </c>
      <c r="H8" s="199"/>
      <c r="I8" s="199"/>
      <c r="J8" s="199"/>
    </row>
    <row r="9" spans="1:10" ht="15">
      <c r="A9" s="20" t="s">
        <v>0</v>
      </c>
      <c r="B9" s="446" t="s">
        <v>1</v>
      </c>
      <c r="C9" s="33"/>
      <c r="D9" s="447"/>
      <c r="E9" s="202"/>
      <c r="F9" s="203"/>
      <c r="G9" s="23"/>
      <c r="H9" s="199"/>
      <c r="I9" s="199"/>
      <c r="J9" s="199"/>
    </row>
    <row r="10" spans="1:10" ht="45">
      <c r="A10" s="33">
        <v>1</v>
      </c>
      <c r="B10" s="448" t="s">
        <v>65</v>
      </c>
      <c r="C10" s="33" t="s">
        <v>81</v>
      </c>
      <c r="D10" s="447">
        <v>2</v>
      </c>
      <c r="E10" s="202"/>
      <c r="F10" s="203">
        <f>E10*D10</f>
        <v>0</v>
      </c>
      <c r="G10" s="23"/>
      <c r="H10" s="199"/>
      <c r="I10" s="199"/>
      <c r="J10" s="199"/>
    </row>
    <row r="11" spans="1:10" ht="30">
      <c r="A11" s="33">
        <f>A10+1</f>
        <v>2</v>
      </c>
      <c r="B11" s="448" t="s">
        <v>71</v>
      </c>
      <c r="C11" s="33" t="s">
        <v>464</v>
      </c>
      <c r="D11" s="447">
        <v>85</v>
      </c>
      <c r="E11" s="202"/>
      <c r="F11" s="203">
        <f>E11*D11</f>
        <v>0</v>
      </c>
      <c r="G11" s="23"/>
      <c r="H11" s="199"/>
      <c r="I11" s="199"/>
      <c r="J11" s="199"/>
    </row>
    <row r="12" spans="1:10" ht="30">
      <c r="A12" s="33">
        <f t="shared" ref="A12:A13" si="0">A11+1</f>
        <v>3</v>
      </c>
      <c r="B12" s="448" t="s">
        <v>534</v>
      </c>
      <c r="C12" s="33" t="s">
        <v>464</v>
      </c>
      <c r="D12" s="447">
        <v>10</v>
      </c>
      <c r="E12" s="202"/>
      <c r="F12" s="203">
        <f>E12*D12</f>
        <v>0</v>
      </c>
      <c r="G12" s="204"/>
      <c r="H12" s="199"/>
      <c r="I12" s="199"/>
      <c r="J12" s="199"/>
    </row>
    <row r="13" spans="1:10" ht="45">
      <c r="A13" s="33">
        <f t="shared" si="0"/>
        <v>4</v>
      </c>
      <c r="B13" s="448" t="s">
        <v>72</v>
      </c>
      <c r="C13" s="33" t="s">
        <v>402</v>
      </c>
      <c r="D13" s="447">
        <v>210</v>
      </c>
      <c r="E13" s="202"/>
      <c r="F13" s="203">
        <f>E13*D13</f>
        <v>0</v>
      </c>
      <c r="G13" s="204"/>
      <c r="H13" s="199"/>
      <c r="I13" s="199"/>
      <c r="J13" s="199"/>
    </row>
    <row r="14" spans="1:10" ht="15">
      <c r="A14" s="33"/>
      <c r="B14" s="446" t="s">
        <v>685</v>
      </c>
      <c r="C14" s="33"/>
      <c r="D14" s="447"/>
      <c r="E14" s="202"/>
      <c r="F14" s="201">
        <f>SUM(F10:F13)</f>
        <v>0</v>
      </c>
      <c r="G14" s="205"/>
      <c r="H14" s="206"/>
      <c r="I14" s="206"/>
      <c r="J14" s="206"/>
    </row>
    <row r="15" spans="1:10">
      <c r="A15" s="33"/>
      <c r="B15" s="446"/>
      <c r="C15" s="33"/>
      <c r="D15" s="447"/>
      <c r="E15" s="202"/>
      <c r="F15" s="201"/>
      <c r="G15" s="208"/>
      <c r="H15" s="209"/>
      <c r="I15" s="209"/>
      <c r="J15" s="209"/>
    </row>
    <row r="16" spans="1:10" ht="15">
      <c r="A16" s="20" t="s">
        <v>2</v>
      </c>
      <c r="B16" s="446" t="s">
        <v>4</v>
      </c>
      <c r="C16" s="449"/>
      <c r="D16" s="447"/>
      <c r="E16" s="202"/>
      <c r="F16" s="207"/>
      <c r="G16" s="205"/>
      <c r="H16" s="206"/>
      <c r="I16" s="206"/>
      <c r="J16" s="206"/>
    </row>
    <row r="17" spans="1:10" ht="105">
      <c r="A17" s="33">
        <v>1</v>
      </c>
      <c r="B17" s="448" t="s">
        <v>535</v>
      </c>
      <c r="C17" s="33" t="s">
        <v>287</v>
      </c>
      <c r="D17" s="447">
        <v>48</v>
      </c>
      <c r="E17" s="202"/>
      <c r="F17" s="203">
        <f>E17*D17</f>
        <v>0</v>
      </c>
      <c r="G17" s="205"/>
      <c r="H17" s="206"/>
      <c r="I17" s="206"/>
      <c r="J17" s="206"/>
    </row>
    <row r="18" spans="1:10" ht="15">
      <c r="A18" s="33"/>
      <c r="B18" s="446" t="s">
        <v>686</v>
      </c>
      <c r="C18" s="33"/>
      <c r="D18" s="447"/>
      <c r="E18" s="202"/>
      <c r="F18" s="200">
        <f>SUM(F17:F17)</f>
        <v>0</v>
      </c>
      <c r="G18" s="205"/>
      <c r="H18" s="206"/>
      <c r="I18" s="206"/>
      <c r="J18" s="206"/>
    </row>
    <row r="19" spans="1:10">
      <c r="A19" s="33"/>
      <c r="B19" s="448"/>
      <c r="C19" s="33"/>
      <c r="D19" s="447"/>
      <c r="E19" s="202"/>
      <c r="F19" s="203"/>
      <c r="G19" s="205"/>
      <c r="H19" s="206"/>
      <c r="I19" s="206"/>
      <c r="J19" s="206"/>
    </row>
    <row r="20" spans="1:10" ht="15">
      <c r="A20" s="20" t="s">
        <v>3</v>
      </c>
      <c r="B20" s="446" t="s">
        <v>6</v>
      </c>
      <c r="C20" s="20"/>
      <c r="D20" s="447"/>
      <c r="E20" s="202"/>
      <c r="F20" s="201"/>
      <c r="G20" s="205"/>
      <c r="H20" s="206"/>
      <c r="I20" s="206"/>
      <c r="J20" s="206"/>
    </row>
    <row r="21" spans="1:10" ht="30">
      <c r="A21" s="33">
        <v>1</v>
      </c>
      <c r="B21" s="448" t="s">
        <v>26</v>
      </c>
      <c r="C21" s="33"/>
      <c r="D21" s="447"/>
      <c r="E21" s="202"/>
      <c r="F21" s="203"/>
      <c r="G21" s="210"/>
      <c r="H21" s="211"/>
      <c r="I21" s="211"/>
      <c r="J21" s="211"/>
    </row>
    <row r="22" spans="1:10" ht="15">
      <c r="A22" s="33" t="s">
        <v>27</v>
      </c>
      <c r="B22" s="448" t="s">
        <v>29</v>
      </c>
      <c r="C22" s="33" t="s">
        <v>402</v>
      </c>
      <c r="D22" s="447">
        <v>10</v>
      </c>
      <c r="E22" s="202"/>
      <c r="F22" s="203">
        <f>E22*D22</f>
        <v>0</v>
      </c>
      <c r="G22" s="205"/>
      <c r="H22" s="206"/>
      <c r="I22" s="206"/>
      <c r="J22" s="206"/>
    </row>
    <row r="23" spans="1:10" ht="15">
      <c r="A23" s="33"/>
      <c r="B23" s="446" t="s">
        <v>691</v>
      </c>
      <c r="C23" s="33"/>
      <c r="D23" s="447"/>
      <c r="E23" s="202"/>
      <c r="F23" s="201">
        <f>SUM(F21:F22)</f>
        <v>0</v>
      </c>
      <c r="G23" s="212"/>
      <c r="H23" s="213"/>
      <c r="I23" s="213"/>
      <c r="J23" s="213"/>
    </row>
    <row r="24" spans="1:10">
      <c r="A24" s="33"/>
      <c r="B24" s="446"/>
      <c r="C24" s="33"/>
      <c r="D24" s="447"/>
      <c r="E24" s="202"/>
      <c r="F24" s="201"/>
      <c r="G24" s="212"/>
      <c r="H24" s="213"/>
      <c r="I24" s="213"/>
      <c r="J24" s="213"/>
    </row>
    <row r="25" spans="1:10" ht="15">
      <c r="A25" s="20" t="s">
        <v>5</v>
      </c>
      <c r="B25" s="446" t="s">
        <v>30</v>
      </c>
      <c r="C25" s="33"/>
      <c r="D25" s="447"/>
      <c r="E25" s="202"/>
      <c r="F25" s="214"/>
      <c r="G25" s="212"/>
      <c r="H25" s="206"/>
      <c r="I25" s="206"/>
      <c r="J25" s="206"/>
    </row>
    <row r="26" spans="1:10" ht="90">
      <c r="A26" s="33">
        <v>1</v>
      </c>
      <c r="B26" s="448" t="s">
        <v>536</v>
      </c>
      <c r="C26" s="33" t="s">
        <v>287</v>
      </c>
      <c r="D26" s="447">
        <v>12</v>
      </c>
      <c r="E26" s="202"/>
      <c r="F26" s="203">
        <f>E26*D26</f>
        <v>0</v>
      </c>
      <c r="G26" s="205"/>
      <c r="H26" s="206"/>
      <c r="I26" s="206"/>
      <c r="J26" s="206"/>
    </row>
    <row r="27" spans="1:10" ht="90">
      <c r="A27" s="450">
        <v>2</v>
      </c>
      <c r="B27" s="451" t="s">
        <v>537</v>
      </c>
      <c r="C27" s="33" t="s">
        <v>287</v>
      </c>
      <c r="D27" s="447">
        <v>5</v>
      </c>
      <c r="E27" s="202"/>
      <c r="F27" s="203">
        <f>E27*D27</f>
        <v>0</v>
      </c>
      <c r="G27" s="103"/>
      <c r="H27" s="206"/>
      <c r="I27" s="206"/>
      <c r="J27" s="206"/>
    </row>
    <row r="28" spans="1:10" ht="15">
      <c r="A28" s="33"/>
      <c r="B28" s="446" t="s">
        <v>692</v>
      </c>
      <c r="C28" s="33"/>
      <c r="D28" s="447"/>
      <c r="E28" s="202"/>
      <c r="F28" s="201">
        <f>SUM(F26:F27)</f>
        <v>0</v>
      </c>
      <c r="G28" s="205"/>
      <c r="H28" s="206"/>
      <c r="I28" s="206"/>
      <c r="J28" s="206"/>
    </row>
    <row r="29" spans="1:10">
      <c r="A29" s="33"/>
      <c r="B29" s="446"/>
      <c r="C29" s="33"/>
      <c r="D29" s="447"/>
      <c r="E29" s="202"/>
      <c r="F29" s="201"/>
      <c r="G29" s="205"/>
      <c r="H29" s="206"/>
      <c r="I29" s="206"/>
      <c r="J29" s="206"/>
    </row>
    <row r="30" spans="1:10" ht="15">
      <c r="A30" s="20" t="s">
        <v>7</v>
      </c>
      <c r="B30" s="446" t="s">
        <v>9</v>
      </c>
      <c r="C30" s="33"/>
      <c r="D30" s="447"/>
      <c r="E30" s="202"/>
      <c r="F30" s="203"/>
      <c r="G30" s="205"/>
      <c r="H30" s="206"/>
      <c r="I30" s="206"/>
      <c r="J30" s="206"/>
    </row>
    <row r="31" spans="1:10" ht="45">
      <c r="A31" s="33">
        <v>1</v>
      </c>
      <c r="B31" s="448" t="s">
        <v>31</v>
      </c>
      <c r="C31" s="33" t="s">
        <v>287</v>
      </c>
      <c r="D31" s="447">
        <v>525</v>
      </c>
      <c r="E31" s="202"/>
      <c r="F31" s="203">
        <f>E31*D31</f>
        <v>0</v>
      </c>
      <c r="G31" s="205"/>
      <c r="H31" s="206"/>
      <c r="I31" s="206"/>
      <c r="J31" s="206"/>
    </row>
    <row r="32" spans="1:10" ht="105">
      <c r="A32" s="33">
        <v>2</v>
      </c>
      <c r="B32" s="448" t="s">
        <v>538</v>
      </c>
      <c r="C32" s="33" t="s">
        <v>287</v>
      </c>
      <c r="D32" s="447">
        <v>145</v>
      </c>
      <c r="E32" s="202"/>
      <c r="F32" s="203">
        <f>E32*D32</f>
        <v>0</v>
      </c>
      <c r="G32" s="205"/>
      <c r="H32" s="206"/>
      <c r="I32" s="206"/>
      <c r="J32" s="206"/>
    </row>
    <row r="33" spans="1:10" ht="105">
      <c r="A33" s="33">
        <v>3</v>
      </c>
      <c r="B33" s="448" t="s">
        <v>73</v>
      </c>
      <c r="C33" s="33"/>
      <c r="D33" s="447"/>
      <c r="E33" s="202"/>
      <c r="F33" s="203"/>
      <c r="G33" s="205"/>
      <c r="H33" s="206"/>
      <c r="I33" s="206"/>
      <c r="J33" s="206"/>
    </row>
    <row r="34" spans="1:10" ht="15">
      <c r="A34" s="33" t="s">
        <v>27</v>
      </c>
      <c r="B34" s="448" t="s">
        <v>347</v>
      </c>
      <c r="C34" s="33" t="s">
        <v>287</v>
      </c>
      <c r="D34" s="447">
        <v>98</v>
      </c>
      <c r="E34" s="202"/>
      <c r="F34" s="203">
        <f>E34*D34</f>
        <v>0</v>
      </c>
      <c r="G34" s="103"/>
      <c r="H34" s="206"/>
      <c r="I34" s="206"/>
      <c r="J34" s="206"/>
    </row>
    <row r="35" spans="1:10" ht="15">
      <c r="A35" s="33" t="s">
        <v>28</v>
      </c>
      <c r="B35" s="448" t="s">
        <v>350</v>
      </c>
      <c r="C35" s="33" t="s">
        <v>287</v>
      </c>
      <c r="D35" s="447">
        <v>25</v>
      </c>
      <c r="E35" s="202"/>
      <c r="F35" s="203">
        <f>E35*D35</f>
        <v>0</v>
      </c>
      <c r="G35" s="103"/>
      <c r="H35" s="206"/>
      <c r="I35" s="206"/>
      <c r="J35" s="206"/>
    </row>
    <row r="36" spans="1:10" ht="90">
      <c r="A36" s="33">
        <v>4</v>
      </c>
      <c r="B36" s="448" t="s">
        <v>74</v>
      </c>
      <c r="C36" s="33"/>
      <c r="D36" s="447"/>
      <c r="E36" s="202"/>
      <c r="F36" s="203"/>
      <c r="G36" s="103"/>
      <c r="H36" s="206"/>
      <c r="I36" s="206"/>
      <c r="J36" s="206"/>
    </row>
    <row r="37" spans="1:10" ht="15">
      <c r="A37" s="33" t="s">
        <v>27</v>
      </c>
      <c r="B37" s="448" t="s">
        <v>63</v>
      </c>
      <c r="C37" s="33" t="s">
        <v>287</v>
      </c>
      <c r="D37" s="447">
        <v>20</v>
      </c>
      <c r="E37" s="202"/>
      <c r="F37" s="203">
        <f>E37*D37</f>
        <v>0</v>
      </c>
      <c r="G37" s="103"/>
      <c r="H37" s="206"/>
      <c r="I37" s="206"/>
      <c r="J37" s="206"/>
    </row>
    <row r="38" spans="1:10" ht="15">
      <c r="A38" s="33"/>
      <c r="B38" s="446" t="s">
        <v>693</v>
      </c>
      <c r="C38" s="33"/>
      <c r="D38" s="447"/>
      <c r="E38" s="202"/>
      <c r="F38" s="201">
        <f>SUM(F31:F37)</f>
        <v>0</v>
      </c>
      <c r="G38" s="103"/>
      <c r="H38" s="206"/>
      <c r="I38" s="206"/>
      <c r="J38" s="206"/>
    </row>
    <row r="39" spans="1:10">
      <c r="A39" s="33"/>
      <c r="B39" s="448"/>
      <c r="C39" s="33"/>
      <c r="D39" s="447"/>
      <c r="E39" s="215"/>
      <c r="F39" s="203"/>
      <c r="G39" s="103"/>
      <c r="H39" s="206"/>
      <c r="I39" s="206"/>
      <c r="J39" s="206"/>
    </row>
    <row r="40" spans="1:10" ht="15">
      <c r="A40" s="20" t="s">
        <v>8</v>
      </c>
      <c r="B40" s="446" t="s">
        <v>11</v>
      </c>
      <c r="C40" s="33"/>
      <c r="D40" s="447"/>
      <c r="E40" s="202"/>
      <c r="F40" s="203"/>
      <c r="G40" s="205"/>
      <c r="H40" s="206"/>
      <c r="I40" s="206"/>
      <c r="J40" s="206"/>
    </row>
    <row r="41" spans="1:10" ht="45">
      <c r="A41" s="20"/>
      <c r="B41" s="448" t="s">
        <v>33</v>
      </c>
      <c r="C41" s="33"/>
      <c r="D41" s="447"/>
      <c r="E41" s="202"/>
      <c r="F41" s="203"/>
      <c r="G41" s="205"/>
      <c r="H41" s="206"/>
      <c r="I41" s="206"/>
      <c r="J41" s="206"/>
    </row>
    <row r="42" spans="1:10" ht="75">
      <c r="A42" s="84">
        <v>1</v>
      </c>
      <c r="B42" s="452" t="s">
        <v>682</v>
      </c>
      <c r="C42" s="84" t="s">
        <v>287</v>
      </c>
      <c r="D42" s="453">
        <v>29</v>
      </c>
      <c r="E42" s="335"/>
      <c r="F42" s="223">
        <f>E42*D42</f>
        <v>0</v>
      </c>
      <c r="G42" s="336"/>
      <c r="H42" s="206"/>
      <c r="I42" s="206"/>
      <c r="J42" s="206"/>
    </row>
    <row r="43" spans="1:10" ht="90">
      <c r="A43" s="84">
        <f>A42+1</f>
        <v>2</v>
      </c>
      <c r="B43" s="454" t="s">
        <v>75</v>
      </c>
      <c r="C43" s="84"/>
      <c r="D43" s="453"/>
      <c r="E43" s="335"/>
      <c r="F43" s="223"/>
      <c r="G43" s="235"/>
      <c r="H43" s="206"/>
      <c r="I43" s="206"/>
      <c r="J43" s="206"/>
    </row>
    <row r="44" spans="1:10" ht="15">
      <c r="A44" s="33" t="s">
        <v>27</v>
      </c>
      <c r="B44" s="448" t="s">
        <v>368</v>
      </c>
      <c r="C44" s="33" t="s">
        <v>287</v>
      </c>
      <c r="D44" s="447">
        <v>222</v>
      </c>
      <c r="E44" s="202"/>
      <c r="F44" s="203">
        <f t="shared" ref="F44:F50" si="1">E44*D44</f>
        <v>0</v>
      </c>
      <c r="G44" s="212"/>
      <c r="H44" s="206"/>
      <c r="I44" s="206"/>
      <c r="J44" s="206"/>
    </row>
    <row r="45" spans="1:10" ht="30">
      <c r="A45" s="33">
        <f>A43+1</f>
        <v>3</v>
      </c>
      <c r="B45" s="448" t="s">
        <v>348</v>
      </c>
      <c r="C45" s="33" t="s">
        <v>287</v>
      </c>
      <c r="D45" s="447">
        <v>8</v>
      </c>
      <c r="E45" s="202"/>
      <c r="F45" s="203">
        <f t="shared" si="1"/>
        <v>0</v>
      </c>
      <c r="G45" s="205"/>
      <c r="H45" s="206"/>
      <c r="I45" s="206"/>
      <c r="J45" s="206"/>
    </row>
    <row r="46" spans="1:10" ht="90">
      <c r="A46" s="33">
        <f>A45+1</f>
        <v>4</v>
      </c>
      <c r="B46" s="455" t="s">
        <v>683</v>
      </c>
      <c r="C46" s="33" t="s">
        <v>287</v>
      </c>
      <c r="D46" s="447">
        <v>24</v>
      </c>
      <c r="E46" s="202"/>
      <c r="F46" s="203">
        <f t="shared" si="1"/>
        <v>0</v>
      </c>
      <c r="G46" s="205"/>
      <c r="H46" s="206"/>
      <c r="I46" s="206"/>
      <c r="J46" s="206"/>
    </row>
    <row r="47" spans="1:10" ht="45">
      <c r="A47" s="33">
        <f>A46+1</f>
        <v>5</v>
      </c>
      <c r="B47" s="456" t="s">
        <v>543</v>
      </c>
      <c r="C47" s="33" t="s">
        <v>287</v>
      </c>
      <c r="D47" s="447">
        <v>665</v>
      </c>
      <c r="E47" s="202"/>
      <c r="F47" s="203">
        <f t="shared" si="1"/>
        <v>0</v>
      </c>
      <c r="G47" s="205"/>
      <c r="H47" s="206"/>
      <c r="I47" s="206"/>
      <c r="J47" s="206"/>
    </row>
    <row r="48" spans="1:10" ht="384">
      <c r="A48" s="33">
        <f>A47+1</f>
        <v>6</v>
      </c>
      <c r="B48" s="457" t="s">
        <v>539</v>
      </c>
      <c r="C48" s="33"/>
      <c r="D48" s="447"/>
      <c r="E48" s="202"/>
      <c r="F48" s="203">
        <f t="shared" si="1"/>
        <v>0</v>
      </c>
      <c r="G48" s="205"/>
      <c r="H48" s="206"/>
      <c r="I48" s="206"/>
      <c r="J48" s="206"/>
    </row>
    <row r="49" spans="1:10" ht="15">
      <c r="A49" s="33" t="s">
        <v>27</v>
      </c>
      <c r="B49" s="451" t="s">
        <v>34</v>
      </c>
      <c r="C49" s="33" t="s">
        <v>287</v>
      </c>
      <c r="D49" s="447">
        <v>10</v>
      </c>
      <c r="E49" s="202"/>
      <c r="F49" s="203">
        <f t="shared" si="1"/>
        <v>0</v>
      </c>
      <c r="G49" s="205"/>
      <c r="H49" s="206"/>
      <c r="I49" s="206"/>
      <c r="J49" s="206"/>
    </row>
    <row r="50" spans="1:10" ht="75">
      <c r="A50" s="458">
        <v>7</v>
      </c>
      <c r="B50" s="451" t="s">
        <v>544</v>
      </c>
      <c r="C50" s="450" t="s">
        <v>402</v>
      </c>
      <c r="D50" s="447">
        <v>50</v>
      </c>
      <c r="E50" s="202"/>
      <c r="F50" s="203">
        <f t="shared" si="1"/>
        <v>0</v>
      </c>
      <c r="G50" s="205"/>
      <c r="H50" s="206"/>
      <c r="I50" s="206"/>
      <c r="J50" s="206"/>
    </row>
    <row r="51" spans="1:10" ht="15">
      <c r="A51" s="33"/>
      <c r="B51" s="446" t="s">
        <v>695</v>
      </c>
      <c r="C51" s="33"/>
      <c r="D51" s="447"/>
      <c r="E51" s="202"/>
      <c r="F51" s="201">
        <f>SUM(F42:F50)</f>
        <v>0</v>
      </c>
      <c r="G51" s="205"/>
      <c r="H51" s="206"/>
      <c r="I51" s="206"/>
      <c r="J51" s="206"/>
    </row>
    <row r="52" spans="1:10">
      <c r="A52" s="33"/>
      <c r="B52" s="446"/>
      <c r="C52" s="33"/>
      <c r="D52" s="447"/>
      <c r="E52" s="202"/>
      <c r="F52" s="202"/>
      <c r="G52" s="205"/>
      <c r="H52" s="206"/>
      <c r="I52" s="206"/>
      <c r="J52" s="206"/>
    </row>
    <row r="53" spans="1:10" ht="15">
      <c r="A53" s="20" t="s">
        <v>10</v>
      </c>
      <c r="B53" s="446" t="s">
        <v>35</v>
      </c>
      <c r="C53" s="33"/>
      <c r="D53" s="447"/>
      <c r="E53" s="202"/>
      <c r="F53" s="214"/>
      <c r="G53" s="205"/>
      <c r="H53" s="206"/>
      <c r="I53" s="206"/>
      <c r="J53" s="206"/>
    </row>
    <row r="54" spans="1:10" ht="135">
      <c r="A54" s="459"/>
      <c r="B54" s="460" t="s">
        <v>694</v>
      </c>
      <c r="C54" s="461"/>
      <c r="D54" s="462"/>
      <c r="E54" s="491"/>
      <c r="F54" s="216"/>
      <c r="G54" s="217"/>
      <c r="H54" s="218"/>
      <c r="I54" s="219"/>
      <c r="J54" s="220"/>
    </row>
    <row r="55" spans="1:10" ht="165">
      <c r="A55" s="463">
        <v>1</v>
      </c>
      <c r="B55" s="448" t="s">
        <v>540</v>
      </c>
      <c r="C55" s="33" t="s">
        <v>287</v>
      </c>
      <c r="D55" s="447">
        <v>387</v>
      </c>
      <c r="E55" s="202"/>
      <c r="F55" s="203">
        <f>E55*D55</f>
        <v>0</v>
      </c>
      <c r="G55" s="205"/>
      <c r="H55" s="206"/>
      <c r="I55" s="206"/>
      <c r="J55" s="206"/>
    </row>
    <row r="56" spans="1:10" ht="45">
      <c r="A56" s="463">
        <f>A55+1</f>
        <v>2</v>
      </c>
      <c r="B56" s="448" t="s">
        <v>403</v>
      </c>
      <c r="C56" s="463" t="s">
        <v>402</v>
      </c>
      <c r="D56" s="447">
        <v>100</v>
      </c>
      <c r="E56" s="202"/>
      <c r="F56" s="203">
        <f>E56*D56</f>
        <v>0</v>
      </c>
      <c r="G56" s="205"/>
      <c r="H56" s="206"/>
      <c r="I56" s="206"/>
      <c r="J56" s="206"/>
    </row>
    <row r="57" spans="1:10" ht="45">
      <c r="A57" s="463">
        <f>A56+1</f>
        <v>3</v>
      </c>
      <c r="B57" s="448" t="s">
        <v>541</v>
      </c>
      <c r="C57" s="33" t="s">
        <v>287</v>
      </c>
      <c r="D57" s="447">
        <v>387</v>
      </c>
      <c r="E57" s="202"/>
      <c r="F57" s="203">
        <f>E57*D57</f>
        <v>0</v>
      </c>
      <c r="G57" s="205"/>
      <c r="H57" s="206"/>
      <c r="I57" s="206"/>
      <c r="J57" s="206"/>
    </row>
    <row r="58" spans="1:10" ht="15">
      <c r="A58" s="20"/>
      <c r="B58" s="446" t="s">
        <v>36</v>
      </c>
      <c r="C58" s="33"/>
      <c r="D58" s="464"/>
      <c r="E58" s="202"/>
      <c r="F58" s="203"/>
      <c r="G58" s="205"/>
      <c r="H58" s="206"/>
      <c r="I58" s="206"/>
      <c r="J58" s="206"/>
    </row>
    <row r="59" spans="1:10" ht="45">
      <c r="A59" s="463">
        <f>A57+1</f>
        <v>4</v>
      </c>
      <c r="B59" s="448" t="s">
        <v>542</v>
      </c>
      <c r="C59" s="465"/>
      <c r="D59" s="464"/>
      <c r="E59" s="202"/>
      <c r="F59" s="203"/>
      <c r="G59" s="205"/>
      <c r="H59" s="206"/>
      <c r="I59" s="206"/>
      <c r="J59" s="206"/>
    </row>
    <row r="60" spans="1:10" ht="15">
      <c r="A60" s="33" t="s">
        <v>27</v>
      </c>
      <c r="B60" s="460" t="s">
        <v>545</v>
      </c>
      <c r="C60" s="33" t="s">
        <v>287</v>
      </c>
      <c r="D60" s="447">
        <v>585</v>
      </c>
      <c r="E60" s="202"/>
      <c r="F60" s="203">
        <f t="shared" ref="F60:F70" si="2">E60*D60</f>
        <v>0</v>
      </c>
      <c r="G60" s="205"/>
      <c r="H60" s="206"/>
      <c r="I60" s="206"/>
      <c r="J60" s="206"/>
    </row>
    <row r="61" spans="1:10" ht="15">
      <c r="A61" s="33" t="s">
        <v>28</v>
      </c>
      <c r="B61" s="448" t="s">
        <v>546</v>
      </c>
      <c r="C61" s="33" t="s">
        <v>287</v>
      </c>
      <c r="D61" s="447">
        <v>64</v>
      </c>
      <c r="E61" s="202"/>
      <c r="F61" s="203">
        <f t="shared" si="2"/>
        <v>0</v>
      </c>
      <c r="G61" s="205"/>
      <c r="H61" s="206"/>
      <c r="I61" s="206"/>
      <c r="J61" s="206"/>
    </row>
    <row r="62" spans="1:10" ht="15">
      <c r="A62" s="34" t="s">
        <v>32</v>
      </c>
      <c r="B62" s="460" t="s">
        <v>547</v>
      </c>
      <c r="C62" s="33" t="s">
        <v>287</v>
      </c>
      <c r="D62" s="447">
        <v>49</v>
      </c>
      <c r="E62" s="202"/>
      <c r="F62" s="203">
        <f t="shared" si="2"/>
        <v>0</v>
      </c>
      <c r="G62" s="222"/>
      <c r="H62" s="213"/>
      <c r="I62" s="213"/>
      <c r="J62" s="213"/>
    </row>
    <row r="63" spans="1:10" ht="30">
      <c r="A63" s="34" t="s">
        <v>37</v>
      </c>
      <c r="B63" s="460" t="s">
        <v>548</v>
      </c>
      <c r="C63" s="33" t="s">
        <v>287</v>
      </c>
      <c r="D63" s="447">
        <v>175</v>
      </c>
      <c r="E63" s="202"/>
      <c r="F63" s="203">
        <f t="shared" si="2"/>
        <v>0</v>
      </c>
      <c r="G63" s="222"/>
      <c r="H63" s="213"/>
      <c r="I63" s="213"/>
      <c r="J63" s="213"/>
    </row>
    <row r="64" spans="1:10" ht="30">
      <c r="A64" s="34" t="s">
        <v>38</v>
      </c>
      <c r="B64" s="460" t="s">
        <v>549</v>
      </c>
      <c r="C64" s="33"/>
      <c r="D64" s="464"/>
      <c r="E64" s="202"/>
      <c r="F64" s="203">
        <f>E64*D64</f>
        <v>0</v>
      </c>
      <c r="G64" s="222"/>
      <c r="H64" s="213"/>
      <c r="I64" s="213"/>
      <c r="J64" s="213"/>
    </row>
    <row r="65" spans="1:10" ht="15">
      <c r="A65" s="466" t="s">
        <v>54</v>
      </c>
      <c r="B65" s="460" t="s">
        <v>43</v>
      </c>
      <c r="C65" s="33" t="s">
        <v>287</v>
      </c>
      <c r="D65" s="447">
        <v>47</v>
      </c>
      <c r="E65" s="202"/>
      <c r="F65" s="203">
        <f t="shared" si="2"/>
        <v>0</v>
      </c>
      <c r="G65" s="222"/>
      <c r="H65" s="213"/>
      <c r="I65" s="213"/>
      <c r="J65" s="213"/>
    </row>
    <row r="66" spans="1:10" ht="15">
      <c r="A66" s="34" t="s">
        <v>55</v>
      </c>
      <c r="B66" s="460" t="s">
        <v>44</v>
      </c>
      <c r="C66" s="33" t="s">
        <v>287</v>
      </c>
      <c r="D66" s="447">
        <v>25</v>
      </c>
      <c r="E66" s="202"/>
      <c r="F66" s="203">
        <f t="shared" si="2"/>
        <v>0</v>
      </c>
      <c r="G66" s="222"/>
      <c r="H66" s="213"/>
      <c r="I66" s="213"/>
      <c r="J66" s="213"/>
    </row>
    <row r="67" spans="1:10" ht="15">
      <c r="A67" s="34" t="s">
        <v>39</v>
      </c>
      <c r="B67" s="460" t="s">
        <v>550</v>
      </c>
      <c r="C67" s="33" t="s">
        <v>287</v>
      </c>
      <c r="D67" s="447">
        <v>88</v>
      </c>
      <c r="E67" s="202"/>
      <c r="F67" s="203">
        <f t="shared" si="2"/>
        <v>0</v>
      </c>
      <c r="G67" s="222"/>
      <c r="H67" s="213"/>
      <c r="I67" s="213"/>
      <c r="J67" s="213"/>
    </row>
    <row r="68" spans="1:10" ht="30">
      <c r="A68" s="125" t="s">
        <v>40</v>
      </c>
      <c r="B68" s="467" t="s">
        <v>551</v>
      </c>
      <c r="C68" s="33" t="s">
        <v>287</v>
      </c>
      <c r="D68" s="447">
        <v>8</v>
      </c>
      <c r="E68" s="202"/>
      <c r="F68" s="203">
        <f t="shared" si="2"/>
        <v>0</v>
      </c>
      <c r="G68" s="222"/>
      <c r="H68" s="213"/>
      <c r="I68" s="213"/>
      <c r="J68" s="213"/>
    </row>
    <row r="69" spans="1:10" ht="15">
      <c r="A69" s="34" t="s">
        <v>41</v>
      </c>
      <c r="B69" s="448" t="s">
        <v>45</v>
      </c>
      <c r="C69" s="33" t="s">
        <v>287</v>
      </c>
      <c r="D69" s="447">
        <v>25</v>
      </c>
      <c r="E69" s="202"/>
      <c r="F69" s="203">
        <f t="shared" si="2"/>
        <v>0</v>
      </c>
      <c r="G69" s="222"/>
      <c r="H69" s="213"/>
      <c r="I69" s="213"/>
      <c r="J69" s="213"/>
    </row>
    <row r="70" spans="1:10" ht="314">
      <c r="A70" s="450">
        <v>5</v>
      </c>
      <c r="B70" s="451" t="s">
        <v>552</v>
      </c>
      <c r="C70" s="33" t="s">
        <v>287</v>
      </c>
      <c r="D70" s="447">
        <v>10</v>
      </c>
      <c r="E70" s="202"/>
      <c r="F70" s="203">
        <f t="shared" si="2"/>
        <v>0</v>
      </c>
      <c r="G70" s="222"/>
      <c r="H70" s="213"/>
      <c r="I70" s="213"/>
      <c r="J70" s="213"/>
    </row>
    <row r="71" spans="1:10" ht="15">
      <c r="A71" s="33"/>
      <c r="B71" s="446" t="s">
        <v>696</v>
      </c>
      <c r="C71" s="33"/>
      <c r="D71" s="464"/>
      <c r="E71" s="202"/>
      <c r="F71" s="201">
        <f>SUM(F55:F70)</f>
        <v>0</v>
      </c>
      <c r="G71" s="222"/>
      <c r="H71" s="213"/>
      <c r="I71" s="213"/>
      <c r="J71" s="213"/>
    </row>
    <row r="72" spans="1:10">
      <c r="A72" s="33"/>
      <c r="B72" s="446"/>
      <c r="C72" s="33"/>
      <c r="D72" s="464"/>
      <c r="E72" s="202"/>
      <c r="F72" s="201"/>
      <c r="G72" s="222"/>
      <c r="H72" s="213"/>
      <c r="I72" s="213"/>
      <c r="J72" s="213"/>
    </row>
    <row r="73" spans="1:10" ht="15">
      <c r="A73" s="20" t="s">
        <v>12</v>
      </c>
      <c r="B73" s="446" t="s">
        <v>14</v>
      </c>
      <c r="C73" s="33"/>
      <c r="D73" s="464"/>
      <c r="E73" s="202"/>
      <c r="F73" s="203"/>
      <c r="G73" s="222"/>
      <c r="H73" s="213"/>
      <c r="I73" s="213"/>
      <c r="J73" s="213"/>
    </row>
    <row r="74" spans="1:10" ht="105">
      <c r="A74" s="459"/>
      <c r="B74" s="448" t="s">
        <v>706</v>
      </c>
      <c r="C74" s="461"/>
      <c r="D74" s="468"/>
      <c r="E74" s="491"/>
      <c r="F74" s="216"/>
      <c r="G74" s="217"/>
      <c r="H74" s="218"/>
      <c r="I74" s="219"/>
      <c r="J74" s="220"/>
    </row>
    <row r="75" spans="1:10" ht="135">
      <c r="A75" s="33">
        <v>1</v>
      </c>
      <c r="B75" s="448" t="s">
        <v>76</v>
      </c>
      <c r="C75" s="33"/>
      <c r="D75" s="464"/>
      <c r="E75" s="202"/>
      <c r="F75" s="203"/>
      <c r="G75" s="205"/>
      <c r="H75" s="206"/>
      <c r="I75" s="206"/>
      <c r="J75" s="206"/>
    </row>
    <row r="76" spans="1:10" ht="30">
      <c r="A76" s="33" t="s">
        <v>27</v>
      </c>
      <c r="B76" s="448" t="s">
        <v>46</v>
      </c>
      <c r="C76" s="33" t="s">
        <v>287</v>
      </c>
      <c r="D76" s="447">
        <v>463</v>
      </c>
      <c r="E76" s="202"/>
      <c r="F76" s="203">
        <f t="shared" ref="F76:F85" si="3">E76*D76</f>
        <v>0</v>
      </c>
      <c r="G76" s="222"/>
      <c r="H76" s="213"/>
      <c r="I76" s="213"/>
      <c r="J76" s="213"/>
    </row>
    <row r="77" spans="1:10" ht="120">
      <c r="A77" s="33">
        <v>2</v>
      </c>
      <c r="B77" s="448" t="s">
        <v>404</v>
      </c>
      <c r="C77" s="33"/>
      <c r="D77" s="464"/>
      <c r="E77" s="202"/>
      <c r="F77" s="203">
        <f t="shared" si="3"/>
        <v>0</v>
      </c>
      <c r="G77" s="222"/>
      <c r="H77" s="213"/>
      <c r="I77" s="213"/>
      <c r="J77" s="213"/>
    </row>
    <row r="78" spans="1:10" ht="15">
      <c r="A78" s="33" t="s">
        <v>27</v>
      </c>
      <c r="B78" s="448" t="s">
        <v>405</v>
      </c>
      <c r="C78" s="33" t="s">
        <v>287</v>
      </c>
      <c r="D78" s="447">
        <v>325</v>
      </c>
      <c r="E78" s="202"/>
      <c r="F78" s="203">
        <f t="shared" si="3"/>
        <v>0</v>
      </c>
      <c r="G78" s="205"/>
      <c r="H78" s="206"/>
      <c r="I78" s="206"/>
      <c r="J78" s="206"/>
    </row>
    <row r="79" spans="1:10" ht="15">
      <c r="A79" s="33" t="s">
        <v>28</v>
      </c>
      <c r="B79" s="448" t="s">
        <v>406</v>
      </c>
      <c r="C79" s="33" t="s">
        <v>287</v>
      </c>
      <c r="D79" s="447">
        <v>30</v>
      </c>
      <c r="E79" s="202"/>
      <c r="F79" s="203">
        <f t="shared" si="3"/>
        <v>0</v>
      </c>
      <c r="G79" s="205"/>
      <c r="H79" s="206"/>
      <c r="I79" s="206"/>
      <c r="J79" s="206"/>
    </row>
    <row r="80" spans="1:10" ht="105">
      <c r="A80" s="33" t="s">
        <v>32</v>
      </c>
      <c r="B80" s="448" t="s">
        <v>349</v>
      </c>
      <c r="C80" s="33" t="s">
        <v>287</v>
      </c>
      <c r="D80" s="447">
        <v>22</v>
      </c>
      <c r="E80" s="202"/>
      <c r="F80" s="203">
        <f t="shared" si="3"/>
        <v>0</v>
      </c>
      <c r="G80" s="205"/>
      <c r="H80" s="206"/>
      <c r="I80" s="206"/>
      <c r="J80" s="206"/>
    </row>
    <row r="81" spans="1:10" ht="60">
      <c r="A81" s="33" t="s">
        <v>37</v>
      </c>
      <c r="B81" s="448" t="s">
        <v>369</v>
      </c>
      <c r="C81" s="33" t="s">
        <v>287</v>
      </c>
      <c r="D81" s="447">
        <v>35</v>
      </c>
      <c r="E81" s="490"/>
      <c r="F81" s="203">
        <f t="shared" si="3"/>
        <v>0</v>
      </c>
      <c r="G81" s="205"/>
      <c r="H81" s="206"/>
      <c r="I81" s="206"/>
      <c r="J81" s="206"/>
    </row>
    <row r="82" spans="1:10" ht="60">
      <c r="A82" s="33">
        <v>3</v>
      </c>
      <c r="B82" s="448" t="s">
        <v>47</v>
      </c>
      <c r="C82" s="33" t="s">
        <v>287</v>
      </c>
      <c r="D82" s="447">
        <v>10</v>
      </c>
      <c r="E82" s="490"/>
      <c r="F82" s="203">
        <f t="shared" si="3"/>
        <v>0</v>
      </c>
      <c r="G82" s="205"/>
      <c r="H82" s="206"/>
      <c r="I82" s="206"/>
      <c r="J82" s="206"/>
    </row>
    <row r="83" spans="1:10" ht="15">
      <c r="A83" s="33">
        <v>4</v>
      </c>
      <c r="B83" s="448" t="s">
        <v>388</v>
      </c>
      <c r="C83" s="33" t="s">
        <v>59</v>
      </c>
      <c r="D83" s="447">
        <v>20</v>
      </c>
      <c r="E83" s="490"/>
      <c r="F83" s="203">
        <f t="shared" si="3"/>
        <v>0</v>
      </c>
      <c r="G83" s="205"/>
      <c r="H83" s="206"/>
      <c r="I83" s="206"/>
      <c r="J83" s="206"/>
    </row>
    <row r="84" spans="1:10" ht="60">
      <c r="A84" s="33">
        <v>5</v>
      </c>
      <c r="B84" s="448" t="s">
        <v>89</v>
      </c>
      <c r="C84" s="33" t="s">
        <v>402</v>
      </c>
      <c r="D84" s="447">
        <v>105</v>
      </c>
      <c r="E84" s="490"/>
      <c r="F84" s="203">
        <f t="shared" si="3"/>
        <v>0</v>
      </c>
      <c r="G84" s="222"/>
      <c r="H84" s="213"/>
      <c r="I84" s="213"/>
      <c r="J84" s="213"/>
    </row>
    <row r="85" spans="1:10" ht="30">
      <c r="A85" s="84">
        <v>6</v>
      </c>
      <c r="B85" s="454" t="s">
        <v>393</v>
      </c>
      <c r="C85" s="33" t="s">
        <v>287</v>
      </c>
      <c r="D85" s="453">
        <v>70</v>
      </c>
      <c r="E85" s="492"/>
      <c r="F85" s="223">
        <f t="shared" si="3"/>
        <v>0</v>
      </c>
      <c r="G85" s="224"/>
      <c r="H85" s="213"/>
      <c r="I85" s="213"/>
      <c r="J85" s="213"/>
    </row>
    <row r="86" spans="1:10" ht="15">
      <c r="A86" s="33"/>
      <c r="B86" s="446" t="s">
        <v>697</v>
      </c>
      <c r="C86" s="33"/>
      <c r="D86" s="464"/>
      <c r="E86" s="202"/>
      <c r="F86" s="201">
        <f>SUM(F74:F85)</f>
        <v>0</v>
      </c>
      <c r="G86" s="205"/>
      <c r="H86" s="206"/>
      <c r="I86" s="206"/>
      <c r="J86" s="206"/>
    </row>
    <row r="87" spans="1:10">
      <c r="A87" s="34"/>
      <c r="B87" s="448"/>
      <c r="C87" s="34"/>
      <c r="D87" s="464"/>
      <c r="E87" s="202"/>
      <c r="F87" s="203"/>
      <c r="G87" s="205"/>
      <c r="H87" s="206"/>
      <c r="I87" s="206"/>
      <c r="J87" s="206"/>
    </row>
    <row r="88" spans="1:10" ht="15">
      <c r="A88" s="20" t="s">
        <v>13</v>
      </c>
      <c r="B88" s="446" t="s">
        <v>48</v>
      </c>
      <c r="C88" s="33"/>
      <c r="D88" s="464"/>
      <c r="E88" s="493"/>
      <c r="F88" s="203"/>
      <c r="G88" s="205"/>
      <c r="H88" s="206"/>
      <c r="I88" s="206"/>
      <c r="J88" s="206"/>
    </row>
    <row r="89" spans="1:10" ht="165">
      <c r="A89" s="33">
        <v>1</v>
      </c>
      <c r="B89" s="448" t="s">
        <v>518</v>
      </c>
      <c r="C89" s="449"/>
      <c r="D89" s="464"/>
      <c r="E89" s="493"/>
      <c r="F89" s="207"/>
      <c r="G89" s="205"/>
      <c r="H89" s="206"/>
      <c r="I89" s="206"/>
      <c r="J89" s="206"/>
    </row>
    <row r="90" spans="1:10" ht="15">
      <c r="A90" s="33" t="s">
        <v>27</v>
      </c>
      <c r="B90" s="448" t="s">
        <v>50</v>
      </c>
      <c r="C90" s="33" t="s">
        <v>287</v>
      </c>
      <c r="D90" s="447">
        <v>13</v>
      </c>
      <c r="E90" s="490"/>
      <c r="F90" s="203">
        <f t="shared" ref="F90:F96" si="4">E90*D90</f>
        <v>0</v>
      </c>
      <c r="G90" s="205"/>
      <c r="H90" s="206"/>
      <c r="I90" s="206"/>
      <c r="J90" s="206"/>
    </row>
    <row r="91" spans="1:10" ht="165">
      <c r="A91" s="33">
        <v>2</v>
      </c>
      <c r="B91" s="448" t="s">
        <v>519</v>
      </c>
      <c r="C91" s="33"/>
      <c r="D91" s="464"/>
      <c r="E91" s="202"/>
      <c r="F91" s="203">
        <f t="shared" si="4"/>
        <v>0</v>
      </c>
      <c r="G91" s="205"/>
      <c r="H91" s="226"/>
      <c r="I91" s="206"/>
      <c r="J91" s="206"/>
    </row>
    <row r="92" spans="1:10" ht="15">
      <c r="A92" s="33" t="s">
        <v>27</v>
      </c>
      <c r="B92" s="448" t="s">
        <v>49</v>
      </c>
      <c r="C92" s="33" t="s">
        <v>287</v>
      </c>
      <c r="D92" s="447">
        <v>18</v>
      </c>
      <c r="E92" s="490"/>
      <c r="F92" s="203">
        <f t="shared" si="4"/>
        <v>0</v>
      </c>
      <c r="G92" s="205"/>
      <c r="H92" s="206"/>
      <c r="I92" s="206"/>
      <c r="J92" s="206"/>
    </row>
    <row r="93" spans="1:10" ht="150">
      <c r="A93" s="33">
        <v>3</v>
      </c>
      <c r="B93" s="448" t="s">
        <v>520</v>
      </c>
      <c r="C93" s="33" t="s">
        <v>287</v>
      </c>
      <c r="D93" s="447">
        <v>22</v>
      </c>
      <c r="E93" s="490"/>
      <c r="F93" s="203">
        <f t="shared" si="4"/>
        <v>0</v>
      </c>
      <c r="G93" s="205"/>
      <c r="H93" s="206"/>
      <c r="I93" s="206"/>
      <c r="J93" s="206"/>
    </row>
    <row r="94" spans="1:10" ht="60">
      <c r="A94" s="33">
        <v>4</v>
      </c>
      <c r="B94" s="448" t="s">
        <v>553</v>
      </c>
      <c r="C94" s="33" t="s">
        <v>287</v>
      </c>
      <c r="D94" s="447">
        <v>10</v>
      </c>
      <c r="E94" s="490"/>
      <c r="F94" s="203">
        <f t="shared" si="4"/>
        <v>0</v>
      </c>
      <c r="G94" s="205"/>
      <c r="H94" s="206"/>
      <c r="I94" s="206"/>
      <c r="J94" s="206"/>
    </row>
    <row r="95" spans="1:10" ht="120">
      <c r="A95" s="33">
        <v>5</v>
      </c>
      <c r="B95" s="448" t="s">
        <v>554</v>
      </c>
      <c r="C95" s="33" t="s">
        <v>287</v>
      </c>
      <c r="D95" s="447">
        <v>8</v>
      </c>
      <c r="E95" s="490"/>
      <c r="F95" s="203">
        <f t="shared" si="4"/>
        <v>0</v>
      </c>
      <c r="G95" s="205"/>
      <c r="H95" s="206"/>
      <c r="I95" s="206"/>
      <c r="J95" s="206"/>
    </row>
    <row r="96" spans="1:10" ht="45">
      <c r="A96" s="33">
        <v>6</v>
      </c>
      <c r="B96" s="469" t="s">
        <v>90</v>
      </c>
      <c r="C96" s="33" t="s">
        <v>287</v>
      </c>
      <c r="D96" s="447">
        <v>6</v>
      </c>
      <c r="E96" s="490"/>
      <c r="F96" s="203">
        <f t="shared" si="4"/>
        <v>0</v>
      </c>
      <c r="G96" s="205"/>
      <c r="H96" s="206"/>
      <c r="I96" s="206"/>
      <c r="J96" s="206"/>
    </row>
    <row r="97" spans="1:10" ht="15">
      <c r="A97" s="33"/>
      <c r="B97" s="446" t="s">
        <v>698</v>
      </c>
      <c r="C97" s="33"/>
      <c r="D97" s="464"/>
      <c r="E97" s="490"/>
      <c r="F97" s="201">
        <f>SUM(F89:F96)</f>
        <v>0</v>
      </c>
      <c r="G97" s="205"/>
      <c r="H97" s="206"/>
      <c r="I97" s="206"/>
      <c r="J97" s="206"/>
    </row>
    <row r="98" spans="1:10">
      <c r="A98" s="33"/>
      <c r="B98" s="446"/>
      <c r="C98" s="33"/>
      <c r="D98" s="464"/>
      <c r="E98" s="490"/>
      <c r="F98" s="225"/>
      <c r="G98" s="205"/>
      <c r="H98" s="206"/>
      <c r="I98" s="206"/>
      <c r="J98" s="206"/>
    </row>
    <row r="99" spans="1:10" ht="15">
      <c r="A99" s="470" t="s">
        <v>15</v>
      </c>
      <c r="B99" s="446" t="s">
        <v>51</v>
      </c>
      <c r="C99" s="470"/>
      <c r="D99" s="464"/>
      <c r="E99" s="490"/>
      <c r="F99" s="225"/>
      <c r="G99" s="205"/>
      <c r="H99" s="206"/>
      <c r="I99" s="206"/>
      <c r="J99" s="206"/>
    </row>
    <row r="100" spans="1:10" ht="75">
      <c r="A100" s="33">
        <v>1</v>
      </c>
      <c r="B100" s="448" t="s">
        <v>474</v>
      </c>
      <c r="C100" s="33"/>
      <c r="D100" s="464"/>
      <c r="E100" s="490"/>
      <c r="F100" s="203"/>
      <c r="G100" s="205"/>
      <c r="H100" s="206"/>
      <c r="I100" s="206"/>
      <c r="J100" s="206"/>
    </row>
    <row r="101" spans="1:10" ht="15">
      <c r="A101" s="33" t="s">
        <v>27</v>
      </c>
      <c r="B101" s="448" t="s">
        <v>52</v>
      </c>
      <c r="C101" s="33" t="s">
        <v>81</v>
      </c>
      <c r="D101" s="447">
        <v>3</v>
      </c>
      <c r="E101" s="490"/>
      <c r="F101" s="203">
        <f>E101*D101</f>
        <v>0</v>
      </c>
      <c r="G101" s="205"/>
      <c r="H101" s="206"/>
      <c r="I101" s="206"/>
      <c r="J101" s="206"/>
    </row>
    <row r="102" spans="1:10" ht="15">
      <c r="A102" s="33" t="s">
        <v>28</v>
      </c>
      <c r="B102" s="448" t="s">
        <v>53</v>
      </c>
      <c r="C102" s="33" t="s">
        <v>81</v>
      </c>
      <c r="D102" s="447">
        <v>19</v>
      </c>
      <c r="E102" s="490"/>
      <c r="F102" s="203">
        <f>E102*D102</f>
        <v>0</v>
      </c>
      <c r="G102" s="205"/>
      <c r="H102" s="206"/>
      <c r="I102" s="206"/>
      <c r="J102" s="206"/>
    </row>
    <row r="103" spans="1:10" ht="30">
      <c r="A103" s="33">
        <v>2</v>
      </c>
      <c r="B103" s="448" t="s">
        <v>389</v>
      </c>
      <c r="C103" s="33" t="s">
        <v>81</v>
      </c>
      <c r="D103" s="447">
        <v>22</v>
      </c>
      <c r="E103" s="490"/>
      <c r="F103" s="203">
        <f>E103*D103</f>
        <v>0</v>
      </c>
      <c r="G103" s="205"/>
      <c r="H103" s="206"/>
      <c r="I103" s="206"/>
      <c r="J103" s="206"/>
    </row>
    <row r="104" spans="1:10" ht="30">
      <c r="A104" s="33">
        <v>3</v>
      </c>
      <c r="B104" s="99" t="s">
        <v>475</v>
      </c>
      <c r="C104" s="471"/>
      <c r="D104" s="464"/>
      <c r="E104" s="490"/>
      <c r="F104" s="203"/>
      <c r="G104" s="205"/>
      <c r="H104" s="206"/>
      <c r="I104" s="206"/>
      <c r="J104" s="206"/>
    </row>
    <row r="105" spans="1:10" ht="15">
      <c r="A105" s="466" t="s">
        <v>54</v>
      </c>
      <c r="B105" s="99" t="s">
        <v>56</v>
      </c>
      <c r="C105" s="33" t="s">
        <v>81</v>
      </c>
      <c r="D105" s="447">
        <v>4</v>
      </c>
      <c r="E105" s="490"/>
      <c r="F105" s="203">
        <f>E105*D105</f>
        <v>0</v>
      </c>
      <c r="G105" s="103"/>
      <c r="H105" s="227"/>
      <c r="I105" s="227"/>
      <c r="J105" s="227"/>
    </row>
    <row r="106" spans="1:10" ht="15">
      <c r="A106" s="466" t="s">
        <v>55</v>
      </c>
      <c r="B106" s="99" t="s">
        <v>57</v>
      </c>
      <c r="C106" s="33" t="s">
        <v>81</v>
      </c>
      <c r="D106" s="447">
        <v>1</v>
      </c>
      <c r="E106" s="490"/>
      <c r="F106" s="203">
        <f>E106*D106</f>
        <v>0</v>
      </c>
      <c r="G106" s="103"/>
      <c r="H106" s="227"/>
      <c r="I106" s="227"/>
      <c r="J106" s="227"/>
    </row>
    <row r="107" spans="1:10" ht="45">
      <c r="A107" s="33">
        <v>4</v>
      </c>
      <c r="B107" s="451" t="s">
        <v>555</v>
      </c>
      <c r="C107" s="33"/>
      <c r="D107" s="447"/>
      <c r="E107" s="490"/>
      <c r="F107" s="203"/>
      <c r="G107" s="103"/>
      <c r="H107" s="227"/>
      <c r="I107" s="227"/>
      <c r="J107" s="227"/>
    </row>
    <row r="108" spans="1:10" ht="15">
      <c r="A108" s="33"/>
      <c r="B108" s="451" t="s">
        <v>341</v>
      </c>
      <c r="C108" s="33" t="s">
        <v>81</v>
      </c>
      <c r="D108" s="447">
        <v>9</v>
      </c>
      <c r="E108" s="490"/>
      <c r="F108" s="203">
        <f>E108*D108</f>
        <v>0</v>
      </c>
      <c r="G108" s="103"/>
      <c r="H108" s="227"/>
      <c r="I108" s="227"/>
      <c r="J108" s="227"/>
    </row>
    <row r="109" spans="1:10" ht="195">
      <c r="A109" s="33">
        <v>5</v>
      </c>
      <c r="B109" s="469" t="s">
        <v>556</v>
      </c>
      <c r="C109" s="471"/>
      <c r="D109" s="464"/>
      <c r="E109" s="490"/>
      <c r="F109" s="203"/>
      <c r="G109" s="103"/>
      <c r="H109" s="227"/>
      <c r="I109" s="227"/>
      <c r="J109" s="227"/>
    </row>
    <row r="110" spans="1:10" ht="240">
      <c r="A110" s="466"/>
      <c r="B110" s="469" t="s">
        <v>557</v>
      </c>
      <c r="C110" s="471"/>
      <c r="D110" s="464"/>
      <c r="E110" s="202"/>
      <c r="F110" s="203"/>
      <c r="G110" s="103"/>
      <c r="H110" s="227"/>
      <c r="I110" s="227"/>
      <c r="J110" s="227"/>
    </row>
    <row r="111" spans="1:10" ht="15">
      <c r="A111" s="466" t="s">
        <v>27</v>
      </c>
      <c r="B111" s="469" t="s">
        <v>58</v>
      </c>
      <c r="C111" s="33" t="s">
        <v>81</v>
      </c>
      <c r="D111" s="447">
        <v>3</v>
      </c>
      <c r="E111" s="490"/>
      <c r="F111" s="203">
        <f>E111*D111</f>
        <v>0</v>
      </c>
      <c r="G111" s="103"/>
      <c r="H111" s="227"/>
      <c r="I111" s="227"/>
      <c r="J111" s="227"/>
    </row>
    <row r="112" spans="1:10" ht="105">
      <c r="A112" s="33">
        <v>6</v>
      </c>
      <c r="B112" s="99" t="s">
        <v>476</v>
      </c>
      <c r="C112" s="27" t="s">
        <v>464</v>
      </c>
      <c r="D112" s="447">
        <v>75</v>
      </c>
      <c r="E112" s="490"/>
      <c r="F112" s="203">
        <f>E112*D112</f>
        <v>0</v>
      </c>
      <c r="G112" s="103"/>
      <c r="H112" s="227"/>
      <c r="I112" s="227"/>
      <c r="J112" s="227"/>
    </row>
    <row r="113" spans="1:10" ht="15">
      <c r="A113" s="472"/>
      <c r="B113" s="446" t="s">
        <v>699</v>
      </c>
      <c r="C113" s="471"/>
      <c r="D113" s="473"/>
      <c r="E113" s="490"/>
      <c r="F113" s="225">
        <f>SUM(F100:F112)</f>
        <v>0</v>
      </c>
      <c r="G113" s="103"/>
      <c r="H113" s="227"/>
      <c r="I113" s="227"/>
      <c r="J113" s="227"/>
    </row>
    <row r="114" spans="1:10">
      <c r="A114" s="33"/>
      <c r="B114" s="448"/>
      <c r="C114" s="33"/>
      <c r="D114" s="464"/>
      <c r="E114" s="490"/>
      <c r="F114" s="203"/>
      <c r="G114" s="228"/>
      <c r="H114" s="229"/>
      <c r="I114" s="229"/>
      <c r="J114" s="229"/>
    </row>
    <row r="115" spans="1:10" ht="15">
      <c r="A115" s="20" t="s">
        <v>16</v>
      </c>
      <c r="B115" s="446" t="s">
        <v>18</v>
      </c>
      <c r="C115" s="33"/>
      <c r="D115" s="464"/>
      <c r="E115" s="490"/>
      <c r="F115" s="203"/>
      <c r="G115" s="205"/>
      <c r="H115" s="206"/>
      <c r="I115" s="206"/>
      <c r="J115" s="206"/>
    </row>
    <row r="116" spans="1:10" ht="60">
      <c r="A116" s="34">
        <v>1</v>
      </c>
      <c r="B116" s="448" t="s">
        <v>700</v>
      </c>
      <c r="C116" s="33" t="s">
        <v>287</v>
      </c>
      <c r="D116" s="447">
        <v>1310</v>
      </c>
      <c r="E116" s="490"/>
      <c r="F116" s="203">
        <f t="shared" ref="F116:F122" si="5">D116*E116</f>
        <v>0</v>
      </c>
      <c r="G116" s="205"/>
      <c r="H116" s="206"/>
      <c r="I116" s="206"/>
      <c r="J116" s="206"/>
    </row>
    <row r="117" spans="1:10" ht="45">
      <c r="A117" s="33">
        <f>A116+1</f>
        <v>2</v>
      </c>
      <c r="B117" s="448" t="s">
        <v>77</v>
      </c>
      <c r="C117" s="33" t="s">
        <v>287</v>
      </c>
      <c r="D117" s="447">
        <v>1310</v>
      </c>
      <c r="E117" s="490"/>
      <c r="F117" s="203">
        <f t="shared" si="5"/>
        <v>0</v>
      </c>
      <c r="G117" s="205"/>
      <c r="H117" s="206"/>
      <c r="I117" s="206"/>
      <c r="J117" s="206"/>
    </row>
    <row r="118" spans="1:10" ht="30">
      <c r="A118" s="33">
        <f t="shared" ref="A118:A125" si="6">A117+1</f>
        <v>3</v>
      </c>
      <c r="B118" s="448" t="s">
        <v>66</v>
      </c>
      <c r="C118" s="33" t="s">
        <v>287</v>
      </c>
      <c r="D118" s="447">
        <v>10</v>
      </c>
      <c r="E118" s="490"/>
      <c r="F118" s="203">
        <f t="shared" si="5"/>
        <v>0</v>
      </c>
      <c r="G118" s="205"/>
      <c r="H118" s="206"/>
      <c r="I118" s="206"/>
      <c r="J118" s="206"/>
    </row>
    <row r="119" spans="1:10" ht="45">
      <c r="A119" s="33">
        <f t="shared" si="6"/>
        <v>4</v>
      </c>
      <c r="B119" s="448" t="s">
        <v>477</v>
      </c>
      <c r="C119" s="33" t="s">
        <v>402</v>
      </c>
      <c r="D119" s="447">
        <v>550</v>
      </c>
      <c r="E119" s="490"/>
      <c r="F119" s="203">
        <f t="shared" si="5"/>
        <v>0</v>
      </c>
      <c r="G119" s="205"/>
      <c r="H119" s="206"/>
      <c r="I119" s="206"/>
      <c r="J119" s="206"/>
    </row>
    <row r="120" spans="1:10" ht="30">
      <c r="A120" s="33">
        <f t="shared" si="6"/>
        <v>5</v>
      </c>
      <c r="B120" s="448" t="s">
        <v>78</v>
      </c>
      <c r="C120" s="33" t="s">
        <v>402</v>
      </c>
      <c r="D120" s="447">
        <v>225</v>
      </c>
      <c r="E120" s="490"/>
      <c r="F120" s="203">
        <f t="shared" si="5"/>
        <v>0</v>
      </c>
      <c r="G120" s="205"/>
      <c r="H120" s="206"/>
      <c r="I120" s="206"/>
      <c r="J120" s="206"/>
    </row>
    <row r="121" spans="1:10" ht="45">
      <c r="A121" s="33">
        <f t="shared" si="6"/>
        <v>6</v>
      </c>
      <c r="B121" s="99" t="s">
        <v>558</v>
      </c>
      <c r="C121" s="34" t="s">
        <v>287</v>
      </c>
      <c r="D121" s="447">
        <v>2</v>
      </c>
      <c r="E121" s="490"/>
      <c r="F121" s="203">
        <f t="shared" si="5"/>
        <v>0</v>
      </c>
      <c r="G121" s="205"/>
      <c r="H121" s="206"/>
      <c r="I121" s="206"/>
      <c r="J121" s="206"/>
    </row>
    <row r="122" spans="1:10" ht="45">
      <c r="A122" s="33">
        <f t="shared" si="6"/>
        <v>7</v>
      </c>
      <c r="B122" s="448" t="s">
        <v>79</v>
      </c>
      <c r="C122" s="33" t="s">
        <v>424</v>
      </c>
      <c r="D122" s="447">
        <v>95</v>
      </c>
      <c r="E122" s="490"/>
      <c r="F122" s="203">
        <f t="shared" si="5"/>
        <v>0</v>
      </c>
      <c r="G122" s="205"/>
      <c r="H122" s="206"/>
      <c r="I122" s="206"/>
      <c r="J122" s="206"/>
    </row>
    <row r="123" spans="1:10" ht="45">
      <c r="A123" s="33">
        <f t="shared" si="6"/>
        <v>8</v>
      </c>
      <c r="B123" s="451" t="s">
        <v>559</v>
      </c>
      <c r="C123" s="27" t="s">
        <v>81</v>
      </c>
      <c r="D123" s="447">
        <v>8</v>
      </c>
      <c r="E123" s="490"/>
      <c r="F123" s="203">
        <f t="shared" ref="F123:F131" si="7">E123*D123</f>
        <v>0</v>
      </c>
      <c r="G123" s="205"/>
      <c r="H123" s="206"/>
      <c r="I123" s="206"/>
      <c r="J123" s="206"/>
    </row>
    <row r="124" spans="1:10" ht="15">
      <c r="A124" s="33">
        <f t="shared" si="6"/>
        <v>9</v>
      </c>
      <c r="B124" s="451" t="s">
        <v>560</v>
      </c>
      <c r="C124" s="27" t="s">
        <v>81</v>
      </c>
      <c r="D124" s="447">
        <v>5</v>
      </c>
      <c r="E124" s="490"/>
      <c r="F124" s="203">
        <f t="shared" si="7"/>
        <v>0</v>
      </c>
      <c r="G124" s="205"/>
      <c r="H124" s="206"/>
      <c r="I124" s="206"/>
      <c r="J124" s="206"/>
    </row>
    <row r="125" spans="1:10" ht="75">
      <c r="A125" s="33">
        <f t="shared" si="6"/>
        <v>10</v>
      </c>
      <c r="B125" s="451" t="s">
        <v>465</v>
      </c>
      <c r="C125" s="33" t="s">
        <v>464</v>
      </c>
      <c r="D125" s="447">
        <v>3</v>
      </c>
      <c r="E125" s="490"/>
      <c r="F125" s="203">
        <f t="shared" si="7"/>
        <v>0</v>
      </c>
      <c r="G125" s="103"/>
      <c r="H125" s="227"/>
      <c r="I125" s="227"/>
      <c r="J125" s="227"/>
    </row>
    <row r="126" spans="1:10" ht="30">
      <c r="A126" s="33">
        <f>A125+1</f>
        <v>11</v>
      </c>
      <c r="B126" s="100" t="s">
        <v>394</v>
      </c>
      <c r="C126" s="450" t="s">
        <v>60</v>
      </c>
      <c r="D126" s="447">
        <v>900</v>
      </c>
      <c r="E126" s="490"/>
      <c r="F126" s="203">
        <f t="shared" si="7"/>
        <v>0</v>
      </c>
      <c r="G126" s="230"/>
      <c r="H126" s="231"/>
      <c r="I126" s="231"/>
      <c r="J126" s="231"/>
    </row>
    <row r="127" spans="1:10" ht="45">
      <c r="A127" s="33">
        <f>A126+1</f>
        <v>12</v>
      </c>
      <c r="B127" s="100" t="s">
        <v>395</v>
      </c>
      <c r="C127" s="43" t="s">
        <v>287</v>
      </c>
      <c r="D127" s="453">
        <v>95.5</v>
      </c>
      <c r="E127" s="490"/>
      <c r="F127" s="203">
        <f t="shared" ref="F127" si="8">E127*D127</f>
        <v>0</v>
      </c>
      <c r="G127" s="232"/>
      <c r="H127" s="231"/>
      <c r="I127" s="231"/>
      <c r="J127" s="231"/>
    </row>
    <row r="128" spans="1:10" ht="30">
      <c r="A128" s="33">
        <f>A127+1</f>
        <v>13</v>
      </c>
      <c r="B128" s="37" t="s">
        <v>61</v>
      </c>
      <c r="C128" s="27" t="s">
        <v>287</v>
      </c>
      <c r="D128" s="447">
        <v>9</v>
      </c>
      <c r="E128" s="490"/>
      <c r="F128" s="203">
        <f t="shared" si="7"/>
        <v>0</v>
      </c>
      <c r="G128" s="230"/>
      <c r="H128" s="231"/>
      <c r="I128" s="231"/>
      <c r="J128" s="231"/>
    </row>
    <row r="129" spans="1:10" ht="60">
      <c r="A129" s="33">
        <f>A128+1</f>
        <v>14</v>
      </c>
      <c r="B129" s="448" t="s">
        <v>561</v>
      </c>
      <c r="C129" s="33" t="s">
        <v>59</v>
      </c>
      <c r="D129" s="447">
        <v>6</v>
      </c>
      <c r="E129" s="490"/>
      <c r="F129" s="203">
        <f t="shared" si="7"/>
        <v>0</v>
      </c>
      <c r="G129" s="233"/>
      <c r="H129" s="234"/>
      <c r="I129" s="234"/>
      <c r="J129" s="234"/>
    </row>
    <row r="130" spans="1:10" ht="60">
      <c r="A130" s="33">
        <f>A129+1</f>
        <v>15</v>
      </c>
      <c r="B130" s="448" t="s">
        <v>562</v>
      </c>
      <c r="C130" s="33" t="s">
        <v>59</v>
      </c>
      <c r="D130" s="447">
        <v>3</v>
      </c>
      <c r="E130" s="490"/>
      <c r="F130" s="203">
        <f t="shared" si="7"/>
        <v>0</v>
      </c>
      <c r="G130" s="233"/>
      <c r="H130" s="234"/>
      <c r="I130" s="234"/>
      <c r="J130" s="234"/>
    </row>
    <row r="131" spans="1:10" ht="45">
      <c r="A131" s="33">
        <v>16</v>
      </c>
      <c r="B131" s="101" t="s">
        <v>563</v>
      </c>
      <c r="C131" s="33" t="s">
        <v>287</v>
      </c>
      <c r="D131" s="447">
        <v>12</v>
      </c>
      <c r="E131" s="490"/>
      <c r="F131" s="203">
        <f t="shared" si="7"/>
        <v>0</v>
      </c>
      <c r="G131" s="233"/>
      <c r="H131" s="234"/>
      <c r="I131" s="234"/>
      <c r="J131" s="234"/>
    </row>
    <row r="132" spans="1:10" ht="15">
      <c r="A132" s="33"/>
      <c r="B132" s="446" t="s">
        <v>701</v>
      </c>
      <c r="C132" s="33"/>
      <c r="D132" s="464"/>
      <c r="E132" s="490"/>
      <c r="F132" s="201">
        <f>SUM(F116:F131)</f>
        <v>0</v>
      </c>
      <c r="G132" s="230"/>
      <c r="H132" s="231"/>
      <c r="I132" s="231"/>
      <c r="J132" s="231"/>
    </row>
    <row r="133" spans="1:10">
      <c r="A133" s="33"/>
      <c r="B133" s="451"/>
      <c r="C133" s="33"/>
      <c r="D133" s="464"/>
      <c r="E133" s="490"/>
      <c r="F133" s="201"/>
      <c r="G133" s="205"/>
      <c r="H133" s="206"/>
      <c r="I133" s="206"/>
      <c r="J133" s="206"/>
    </row>
    <row r="134" spans="1:10" ht="15">
      <c r="A134" s="20" t="s">
        <v>17</v>
      </c>
      <c r="B134" s="446" t="s">
        <v>62</v>
      </c>
      <c r="C134" s="33"/>
      <c r="D134" s="464"/>
      <c r="E134" s="202"/>
      <c r="F134" s="201"/>
      <c r="G134" s="205"/>
      <c r="H134" s="206"/>
      <c r="I134" s="206"/>
      <c r="J134" s="206"/>
    </row>
    <row r="135" spans="1:10" ht="90">
      <c r="A135" s="33">
        <v>1</v>
      </c>
      <c r="B135" s="102" t="s">
        <v>564</v>
      </c>
      <c r="C135" s="27" t="s">
        <v>59</v>
      </c>
      <c r="D135" s="447">
        <v>1</v>
      </c>
      <c r="E135" s="202"/>
      <c r="F135" s="203">
        <f>E135*D135</f>
        <v>0</v>
      </c>
      <c r="G135" s="205"/>
      <c r="H135" s="206"/>
      <c r="I135" s="206"/>
      <c r="J135" s="206"/>
    </row>
    <row r="136" spans="1:10" ht="15">
      <c r="A136" s="33"/>
      <c r="B136" s="446" t="s">
        <v>702</v>
      </c>
      <c r="C136" s="33"/>
      <c r="D136" s="464"/>
      <c r="E136" s="490"/>
      <c r="F136" s="201">
        <f>SUM(F135:F135)</f>
        <v>0</v>
      </c>
      <c r="G136" s="205"/>
      <c r="H136" s="206"/>
      <c r="I136" s="206"/>
      <c r="J136" s="206"/>
    </row>
    <row r="137" spans="1:10">
      <c r="A137" s="33"/>
      <c r="B137" s="448"/>
      <c r="C137" s="33"/>
      <c r="D137" s="464"/>
      <c r="E137" s="490"/>
      <c r="F137" s="203"/>
      <c r="G137" s="205"/>
      <c r="H137" s="206"/>
      <c r="I137" s="206"/>
      <c r="J137" s="206"/>
    </row>
    <row r="138" spans="1:10" ht="15">
      <c r="A138" s="20" t="s">
        <v>19</v>
      </c>
      <c r="B138" s="446" t="s">
        <v>21</v>
      </c>
      <c r="C138" s="33"/>
      <c r="D138" s="464"/>
      <c r="E138" s="490"/>
      <c r="F138" s="203"/>
      <c r="G138" s="205"/>
      <c r="H138" s="206"/>
      <c r="I138" s="206"/>
      <c r="J138" s="206"/>
    </row>
    <row r="139" spans="1:10" ht="60">
      <c r="A139" s="33">
        <v>1</v>
      </c>
      <c r="B139" s="448" t="s">
        <v>407</v>
      </c>
      <c r="C139" s="33" t="s">
        <v>287</v>
      </c>
      <c r="D139" s="447">
        <v>1555</v>
      </c>
      <c r="E139" s="490"/>
      <c r="F139" s="203">
        <f>E139*D139</f>
        <v>0</v>
      </c>
      <c r="G139" s="205"/>
      <c r="H139" s="206"/>
      <c r="I139" s="206"/>
      <c r="J139" s="206"/>
    </row>
    <row r="140" spans="1:10" ht="45">
      <c r="A140" s="33">
        <v>2</v>
      </c>
      <c r="B140" s="448" t="s">
        <v>408</v>
      </c>
      <c r="C140" s="33" t="s">
        <v>287</v>
      </c>
      <c r="D140" s="453">
        <v>247</v>
      </c>
      <c r="E140" s="490"/>
      <c r="F140" s="203">
        <f>E140*D140</f>
        <v>0</v>
      </c>
      <c r="G140" s="235"/>
      <c r="H140" s="206"/>
      <c r="I140" s="206"/>
      <c r="J140" s="206"/>
    </row>
    <row r="141" spans="1:10" ht="30">
      <c r="A141" s="33">
        <v>3</v>
      </c>
      <c r="B141" s="448" t="s">
        <v>565</v>
      </c>
      <c r="C141" s="474" t="s">
        <v>287</v>
      </c>
      <c r="D141" s="447">
        <v>220</v>
      </c>
      <c r="E141" s="490"/>
      <c r="F141" s="203">
        <f>E141*D141</f>
        <v>0</v>
      </c>
      <c r="G141" s="222"/>
      <c r="H141" s="213"/>
      <c r="I141" s="213"/>
      <c r="J141" s="213"/>
    </row>
    <row r="142" spans="1:10" ht="15">
      <c r="A142" s="33"/>
      <c r="B142" s="446" t="s">
        <v>703</v>
      </c>
      <c r="C142" s="33"/>
      <c r="D142" s="464"/>
      <c r="E142" s="490"/>
      <c r="F142" s="201">
        <f>SUM(F139:F141)</f>
        <v>0</v>
      </c>
      <c r="G142" s="222"/>
      <c r="H142" s="213"/>
      <c r="I142" s="213"/>
      <c r="J142" s="213"/>
    </row>
    <row r="143" spans="1:10">
      <c r="A143" s="33"/>
      <c r="B143" s="446"/>
      <c r="C143" s="33"/>
      <c r="D143" s="464"/>
      <c r="E143" s="490"/>
      <c r="F143" s="201"/>
      <c r="G143" s="222"/>
      <c r="H143" s="213"/>
      <c r="I143" s="213"/>
      <c r="J143" s="213"/>
    </row>
    <row r="144" spans="1:10">
      <c r="A144" s="475" t="s">
        <v>20</v>
      </c>
      <c r="B144" s="476" t="s">
        <v>23</v>
      </c>
      <c r="C144" s="458"/>
      <c r="D144" s="477"/>
      <c r="E144" s="490"/>
      <c r="F144" s="214"/>
      <c r="G144" s="222"/>
      <c r="H144" s="213"/>
      <c r="I144" s="213"/>
      <c r="J144" s="213"/>
    </row>
    <row r="145" spans="1:10" ht="75">
      <c r="A145" s="33">
        <v>1</v>
      </c>
      <c r="B145" s="456" t="s">
        <v>566</v>
      </c>
      <c r="C145" s="27" t="s">
        <v>287</v>
      </c>
      <c r="D145" s="447">
        <v>54</v>
      </c>
      <c r="E145" s="490"/>
      <c r="F145" s="203">
        <f t="shared" ref="F145:F152" si="9">E145*D145</f>
        <v>0</v>
      </c>
      <c r="G145" s="103"/>
      <c r="H145" s="227"/>
      <c r="I145" s="227"/>
      <c r="J145" s="227"/>
    </row>
    <row r="146" spans="1:10" ht="75">
      <c r="A146" s="33">
        <f>A145+1</f>
        <v>2</v>
      </c>
      <c r="B146" s="456" t="s">
        <v>478</v>
      </c>
      <c r="C146" s="27" t="s">
        <v>287</v>
      </c>
      <c r="D146" s="447">
        <v>35</v>
      </c>
      <c r="E146" s="490"/>
      <c r="F146" s="203">
        <f t="shared" si="9"/>
        <v>0</v>
      </c>
      <c r="G146" s="103"/>
      <c r="H146" s="227"/>
      <c r="I146" s="227"/>
      <c r="J146" s="227"/>
    </row>
    <row r="147" spans="1:10" ht="60">
      <c r="A147" s="33">
        <f>A146+1</f>
        <v>3</v>
      </c>
      <c r="B147" s="451" t="s">
        <v>82</v>
      </c>
      <c r="C147" s="27" t="s">
        <v>59</v>
      </c>
      <c r="D147" s="447">
        <v>1</v>
      </c>
      <c r="E147" s="490"/>
      <c r="F147" s="203">
        <f t="shared" si="9"/>
        <v>0</v>
      </c>
      <c r="G147" s="103"/>
      <c r="H147" s="227"/>
      <c r="I147" s="227"/>
      <c r="J147" s="227"/>
    </row>
    <row r="148" spans="1:10" ht="60">
      <c r="A148" s="33">
        <f t="shared" ref="A148:A152" si="10">A147+1</f>
        <v>4</v>
      </c>
      <c r="B148" s="103" t="s">
        <v>67</v>
      </c>
      <c r="C148" s="27" t="s">
        <v>59</v>
      </c>
      <c r="D148" s="447">
        <v>35</v>
      </c>
      <c r="E148" s="490"/>
      <c r="F148" s="203">
        <f t="shared" si="9"/>
        <v>0</v>
      </c>
      <c r="G148" s="103"/>
      <c r="H148" s="221"/>
      <c r="I148" s="227"/>
      <c r="J148" s="227"/>
    </row>
    <row r="149" spans="1:10" ht="60">
      <c r="A149" s="33">
        <f t="shared" si="10"/>
        <v>5</v>
      </c>
      <c r="B149" s="103" t="s">
        <v>68</v>
      </c>
      <c r="C149" s="27" t="s">
        <v>59</v>
      </c>
      <c r="D149" s="447">
        <v>14</v>
      </c>
      <c r="E149" s="490"/>
      <c r="F149" s="203">
        <f t="shared" si="9"/>
        <v>0</v>
      </c>
      <c r="G149" s="103"/>
      <c r="H149" s="221"/>
      <c r="I149" s="227"/>
      <c r="J149" s="227"/>
    </row>
    <row r="150" spans="1:10" ht="75">
      <c r="A150" s="33">
        <f t="shared" si="10"/>
        <v>6</v>
      </c>
      <c r="B150" s="103" t="s">
        <v>69</v>
      </c>
      <c r="C150" s="27" t="s">
        <v>59</v>
      </c>
      <c r="D150" s="447">
        <v>13</v>
      </c>
      <c r="E150" s="490"/>
      <c r="F150" s="203">
        <f t="shared" si="9"/>
        <v>0</v>
      </c>
      <c r="G150" s="103"/>
      <c r="H150" s="221"/>
      <c r="I150" s="227"/>
      <c r="J150" s="227"/>
    </row>
    <row r="151" spans="1:10" ht="60">
      <c r="A151" s="33">
        <f t="shared" si="10"/>
        <v>7</v>
      </c>
      <c r="B151" s="103" t="s">
        <v>567</v>
      </c>
      <c r="C151" s="27" t="s">
        <v>59</v>
      </c>
      <c r="D151" s="447">
        <v>4</v>
      </c>
      <c r="E151" s="490"/>
      <c r="F151" s="203">
        <f t="shared" si="9"/>
        <v>0</v>
      </c>
      <c r="G151" s="103"/>
      <c r="H151" s="221"/>
      <c r="I151" s="227"/>
      <c r="J151" s="227"/>
    </row>
    <row r="152" spans="1:10" ht="45">
      <c r="A152" s="33">
        <f t="shared" si="10"/>
        <v>8</v>
      </c>
      <c r="B152" s="103" t="s">
        <v>70</v>
      </c>
      <c r="C152" s="27" t="s">
        <v>59</v>
      </c>
      <c r="D152" s="447">
        <v>10</v>
      </c>
      <c r="E152" s="490"/>
      <c r="F152" s="203">
        <f t="shared" si="9"/>
        <v>0</v>
      </c>
      <c r="G152" s="103"/>
      <c r="H152" s="221"/>
      <c r="I152" s="227"/>
      <c r="J152" s="227"/>
    </row>
    <row r="153" spans="1:10" ht="15">
      <c r="A153" s="472"/>
      <c r="B153" s="446" t="s">
        <v>704</v>
      </c>
      <c r="C153" s="471"/>
      <c r="D153" s="473"/>
      <c r="E153" s="202"/>
      <c r="F153" s="225">
        <f>SUM(F145:F152)</f>
        <v>0</v>
      </c>
      <c r="G153" s="103"/>
      <c r="H153" s="227"/>
      <c r="I153" s="227"/>
      <c r="J153" s="227"/>
    </row>
    <row r="154" spans="1:10">
      <c r="A154" s="472"/>
      <c r="B154" s="446"/>
      <c r="C154" s="471"/>
      <c r="D154" s="473"/>
      <c r="E154" s="202"/>
      <c r="F154" s="225"/>
      <c r="G154" s="103"/>
      <c r="H154" s="227"/>
      <c r="I154" s="227"/>
      <c r="J154" s="227"/>
    </row>
    <row r="155" spans="1:10" ht="15">
      <c r="A155" s="470" t="s">
        <v>22</v>
      </c>
      <c r="B155" s="478" t="s">
        <v>24</v>
      </c>
      <c r="C155" s="471"/>
      <c r="D155" s="473"/>
      <c r="E155" s="202"/>
      <c r="F155" s="225"/>
      <c r="G155" s="103"/>
      <c r="H155" s="227"/>
      <c r="I155" s="227"/>
      <c r="J155" s="227"/>
    </row>
    <row r="156" spans="1:10" ht="240">
      <c r="A156" s="479">
        <v>1</v>
      </c>
      <c r="B156" s="451" t="s">
        <v>448</v>
      </c>
      <c r="C156" s="27" t="s">
        <v>464</v>
      </c>
      <c r="D156" s="447">
        <v>210</v>
      </c>
      <c r="E156" s="490"/>
      <c r="F156" s="203">
        <f>E156*D156</f>
        <v>0</v>
      </c>
      <c r="G156" s="103"/>
      <c r="H156" s="227"/>
      <c r="I156" s="227"/>
      <c r="J156" s="227"/>
    </row>
    <row r="157" spans="1:10" ht="210">
      <c r="A157" s="33">
        <v>2</v>
      </c>
      <c r="B157" s="451" t="s">
        <v>449</v>
      </c>
      <c r="C157" s="27" t="s">
        <v>287</v>
      </c>
      <c r="D157" s="447">
        <v>16</v>
      </c>
      <c r="E157" s="490"/>
      <c r="F157" s="203">
        <f>E157*D157</f>
        <v>0</v>
      </c>
      <c r="G157" s="103"/>
      <c r="H157" s="227"/>
      <c r="I157" s="227"/>
      <c r="J157" s="227"/>
    </row>
    <row r="158" spans="1:10" ht="15">
      <c r="A158" s="84"/>
      <c r="B158" s="446" t="s">
        <v>705</v>
      </c>
      <c r="C158" s="89"/>
      <c r="D158" s="453"/>
      <c r="E158" s="492"/>
      <c r="F158" s="223">
        <f>SUM(F156:F157)</f>
        <v>0</v>
      </c>
      <c r="G158" s="334"/>
      <c r="H158" s="227"/>
      <c r="I158" s="227"/>
      <c r="J158" s="227"/>
    </row>
    <row r="159" spans="1:10">
      <c r="A159" s="84"/>
      <c r="B159" s="480"/>
      <c r="C159" s="89"/>
      <c r="D159" s="453"/>
      <c r="E159" s="492"/>
      <c r="F159" s="223"/>
      <c r="G159" s="334"/>
      <c r="H159" s="227"/>
      <c r="I159" s="227"/>
      <c r="J159" s="227"/>
    </row>
    <row r="160" spans="1:10" ht="15">
      <c r="A160" s="470" t="s">
        <v>533</v>
      </c>
      <c r="B160" s="478" t="s">
        <v>373</v>
      </c>
      <c r="C160" s="27"/>
      <c r="D160" s="464"/>
      <c r="E160" s="490"/>
      <c r="F160" s="203"/>
      <c r="G160" s="222"/>
      <c r="H160" s="213"/>
      <c r="I160" s="213"/>
      <c r="J160" s="213"/>
    </row>
    <row r="161" spans="1:10" ht="90">
      <c r="A161" s="236">
        <v>1</v>
      </c>
      <c r="B161" s="481" t="s">
        <v>741</v>
      </c>
      <c r="C161" s="482"/>
      <c r="D161" s="482"/>
      <c r="E161" s="494"/>
      <c r="F161" s="337"/>
      <c r="G161" s="224"/>
      <c r="H161" s="213"/>
      <c r="I161" s="213"/>
      <c r="J161" s="213"/>
    </row>
    <row r="162" spans="1:10" ht="15">
      <c r="A162" s="236" t="s">
        <v>27</v>
      </c>
      <c r="B162" s="26" t="s">
        <v>370</v>
      </c>
      <c r="C162" s="108" t="s">
        <v>59</v>
      </c>
      <c r="D162" s="483">
        <v>1</v>
      </c>
      <c r="E162" s="495"/>
      <c r="F162" s="151">
        <f>E162*D162</f>
        <v>0</v>
      </c>
      <c r="G162" s="222"/>
      <c r="H162" s="213"/>
      <c r="I162" s="213"/>
      <c r="J162" s="213"/>
    </row>
    <row r="163" spans="1:10" ht="15">
      <c r="A163" s="236" t="s">
        <v>28</v>
      </c>
      <c r="B163" s="26" t="s">
        <v>371</v>
      </c>
      <c r="C163" s="108" t="s">
        <v>59</v>
      </c>
      <c r="D163" s="483">
        <v>1</v>
      </c>
      <c r="E163" s="495"/>
      <c r="F163" s="151">
        <f>E163*D163</f>
        <v>0</v>
      </c>
      <c r="G163" s="222"/>
      <c r="H163" s="213"/>
      <c r="I163" s="213"/>
      <c r="J163" s="213"/>
    </row>
    <row r="164" spans="1:10" ht="15">
      <c r="A164" s="236" t="s">
        <v>32</v>
      </c>
      <c r="B164" s="26" t="s">
        <v>372</v>
      </c>
      <c r="C164" s="108" t="s">
        <v>59</v>
      </c>
      <c r="D164" s="483">
        <v>3</v>
      </c>
      <c r="E164" s="495"/>
      <c r="F164" s="151">
        <f>E164*D164</f>
        <v>0</v>
      </c>
      <c r="G164" s="222"/>
      <c r="H164" s="213"/>
      <c r="I164" s="213"/>
      <c r="J164" s="213"/>
    </row>
    <row r="165" spans="1:10" s="286" customFormat="1" ht="16">
      <c r="A165" s="484"/>
      <c r="B165" s="7" t="s">
        <v>708</v>
      </c>
      <c r="C165" s="484"/>
      <c r="D165" s="485"/>
      <c r="E165" s="496"/>
      <c r="F165" s="8">
        <f>SUM(F162:F164)</f>
        <v>0</v>
      </c>
      <c r="G165" s="9"/>
      <c r="H165" s="2"/>
      <c r="I165" s="2"/>
      <c r="J165" s="2"/>
    </row>
    <row r="166" spans="1:10" s="286" customFormat="1" ht="15">
      <c r="A166" s="486"/>
      <c r="B166" s="338"/>
      <c r="C166" s="486"/>
      <c r="D166" s="487"/>
      <c r="E166" s="497"/>
      <c r="F166" s="339"/>
      <c r="G166" s="98"/>
      <c r="H166" s="2"/>
      <c r="I166" s="2"/>
      <c r="J166" s="2"/>
    </row>
    <row r="167" spans="1:10" s="1" customFormat="1" ht="17">
      <c r="A167" s="488"/>
      <c r="B167" s="428" t="s">
        <v>707</v>
      </c>
      <c r="C167" s="488"/>
      <c r="D167" s="489"/>
      <c r="E167" s="429"/>
      <c r="F167" s="430">
        <f>SUM(F14+F18+F23+F28+F38+F51+F71+F86+F97+F113+F132+F136+F142+F153+F158+F165)</f>
        <v>0</v>
      </c>
      <c r="G167" s="431"/>
      <c r="H167" s="432"/>
      <c r="I167" s="432"/>
      <c r="J167" s="432"/>
    </row>
    <row r="168" spans="1:10" s="286" customFormat="1" ht="16">
      <c r="A168" s="554" t="s">
        <v>352</v>
      </c>
      <c r="B168" s="555"/>
      <c r="C168" s="555"/>
      <c r="D168" s="555"/>
      <c r="E168" s="555"/>
      <c r="F168" s="555"/>
      <c r="G168" s="556"/>
      <c r="H168" s="2"/>
      <c r="I168" s="2"/>
      <c r="J168" s="2"/>
    </row>
    <row r="169" spans="1:10">
      <c r="A169" s="16"/>
      <c r="B169" s="12"/>
      <c r="C169" s="13"/>
      <c r="D169" s="34"/>
      <c r="E169" s="14"/>
      <c r="F169" s="17"/>
      <c r="G169" s="15"/>
    </row>
    <row r="170" spans="1:10" ht="45">
      <c r="A170" s="18" t="s">
        <v>459</v>
      </c>
      <c r="B170" s="19" t="s">
        <v>531</v>
      </c>
      <c r="C170" s="3" t="s">
        <v>25</v>
      </c>
      <c r="D170" s="3" t="s">
        <v>342</v>
      </c>
      <c r="E170" s="4" t="s">
        <v>530</v>
      </c>
      <c r="F170" s="5" t="s">
        <v>199</v>
      </c>
      <c r="G170" s="6" t="s">
        <v>343</v>
      </c>
    </row>
    <row r="171" spans="1:10">
      <c r="A171" s="16" t="s">
        <v>0</v>
      </c>
      <c r="B171" s="11" t="s">
        <v>88</v>
      </c>
      <c r="C171" s="20"/>
      <c r="D171" s="42"/>
      <c r="E171" s="21"/>
      <c r="F171" s="22"/>
      <c r="G171" s="23"/>
    </row>
    <row r="172" spans="1:10" ht="60">
      <c r="A172" s="24">
        <v>1</v>
      </c>
      <c r="B172" s="204" t="s">
        <v>568</v>
      </c>
      <c r="C172" s="40"/>
      <c r="D172" s="42"/>
      <c r="E172" s="21"/>
      <c r="F172" s="22"/>
      <c r="G172" s="23"/>
    </row>
    <row r="173" spans="1:10" ht="225">
      <c r="A173" s="25" t="s">
        <v>27</v>
      </c>
      <c r="B173" s="26" t="s">
        <v>572</v>
      </c>
      <c r="C173" s="27" t="s">
        <v>287</v>
      </c>
      <c r="D173" s="34">
        <v>759</v>
      </c>
      <c r="E173" s="28"/>
      <c r="F173" s="29">
        <f>E173*D173</f>
        <v>0</v>
      </c>
      <c r="G173" s="23"/>
    </row>
    <row r="174" spans="1:10" s="286" customFormat="1" ht="16">
      <c r="A174" s="287"/>
      <c r="B174" s="7" t="s">
        <v>685</v>
      </c>
      <c r="C174" s="10"/>
      <c r="D174" s="10"/>
      <c r="E174" s="288"/>
      <c r="F174" s="289">
        <f>SUM(F172:F173)</f>
        <v>0</v>
      </c>
      <c r="G174" s="290"/>
    </row>
    <row r="175" spans="1:10" s="286" customFormat="1" ht="15">
      <c r="A175" s="340"/>
      <c r="B175" s="338"/>
      <c r="C175" s="341"/>
      <c r="D175" s="341"/>
      <c r="E175" s="342"/>
      <c r="F175" s="343"/>
      <c r="G175" s="344"/>
    </row>
    <row r="176" spans="1:10" s="427" customFormat="1" ht="17">
      <c r="A176" s="433"/>
      <c r="B176" s="428" t="s">
        <v>709</v>
      </c>
      <c r="C176" s="434"/>
      <c r="D176" s="435"/>
      <c r="E176" s="435"/>
      <c r="F176" s="436">
        <f>F174</f>
        <v>0</v>
      </c>
      <c r="G176" s="433"/>
    </row>
    <row r="177" spans="1:7" s="286" customFormat="1" ht="16">
      <c r="A177" s="543" t="s">
        <v>353</v>
      </c>
      <c r="B177" s="543"/>
      <c r="C177" s="543"/>
      <c r="D177" s="543"/>
      <c r="E177" s="543"/>
      <c r="F177" s="543"/>
      <c r="G177" s="543"/>
    </row>
    <row r="178" spans="1:7">
      <c r="A178" s="111"/>
      <c r="B178" s="104"/>
      <c r="C178" s="148"/>
      <c r="D178" s="236"/>
      <c r="E178" s="150"/>
      <c r="F178" s="150"/>
      <c r="G178" s="111"/>
    </row>
    <row r="179" spans="1:7" ht="45">
      <c r="A179" s="18" t="s">
        <v>459</v>
      </c>
      <c r="B179" s="345" t="s">
        <v>85</v>
      </c>
      <c r="C179" s="3" t="s">
        <v>25</v>
      </c>
      <c r="D179" s="105" t="s">
        <v>83</v>
      </c>
      <c r="E179" s="4" t="s">
        <v>530</v>
      </c>
      <c r="F179" s="237" t="s">
        <v>64</v>
      </c>
      <c r="G179" s="105" t="s">
        <v>345</v>
      </c>
    </row>
    <row r="180" spans="1:7">
      <c r="A180" s="16" t="s">
        <v>0</v>
      </c>
      <c r="B180" s="11" t="s">
        <v>578</v>
      </c>
      <c r="C180" s="347"/>
      <c r="D180" s="346"/>
      <c r="E180" s="348"/>
      <c r="F180" s="349"/>
      <c r="G180" s="346"/>
    </row>
    <row r="181" spans="1:7" ht="120">
      <c r="A181" s="236">
        <v>1</v>
      </c>
      <c r="B181" s="106" t="s">
        <v>573</v>
      </c>
      <c r="C181" s="147" t="s">
        <v>59</v>
      </c>
      <c r="D181" s="236">
        <v>33</v>
      </c>
      <c r="E181" s="495"/>
      <c r="F181" s="150">
        <f>D181*E181</f>
        <v>0</v>
      </c>
      <c r="G181" s="109"/>
    </row>
    <row r="182" spans="1:7" ht="105">
      <c r="A182" s="236">
        <v>2</v>
      </c>
      <c r="B182" s="104" t="s">
        <v>479</v>
      </c>
      <c r="C182" s="147" t="s">
        <v>59</v>
      </c>
      <c r="D182" s="236">
        <v>129</v>
      </c>
      <c r="E182" s="495"/>
      <c r="F182" s="150">
        <f>D182*E182</f>
        <v>0</v>
      </c>
      <c r="G182" s="111"/>
    </row>
    <row r="183" spans="1:7" ht="90">
      <c r="A183" s="236">
        <v>3</v>
      </c>
      <c r="B183" s="104" t="s">
        <v>574</v>
      </c>
      <c r="C183" s="147" t="s">
        <v>59</v>
      </c>
      <c r="D183" s="236">
        <v>162</v>
      </c>
      <c r="E183" s="495"/>
      <c r="F183" s="150">
        <f>D183*E183</f>
        <v>0</v>
      </c>
      <c r="G183" s="111"/>
    </row>
    <row r="184" spans="1:7" ht="90">
      <c r="A184" s="236">
        <v>4</v>
      </c>
      <c r="B184" s="104" t="s">
        <v>575</v>
      </c>
      <c r="C184" s="147" t="s">
        <v>59</v>
      </c>
      <c r="D184" s="236">
        <v>16</v>
      </c>
      <c r="E184" s="495"/>
      <c r="F184" s="150">
        <f t="shared" ref="F184" si="11">D184*E184</f>
        <v>0</v>
      </c>
      <c r="G184" s="111"/>
    </row>
    <row r="185" spans="1:7" ht="105">
      <c r="A185" s="236">
        <v>5</v>
      </c>
      <c r="B185" s="104" t="s">
        <v>576</v>
      </c>
      <c r="C185" s="147" t="s">
        <v>59</v>
      </c>
      <c r="D185" s="236">
        <v>6</v>
      </c>
      <c r="E185" s="495"/>
      <c r="F185" s="150">
        <f t="shared" ref="F185" si="12">D185*E185</f>
        <v>0</v>
      </c>
      <c r="G185" s="111"/>
    </row>
    <row r="186" spans="1:7" ht="75">
      <c r="A186" s="236">
        <v>6</v>
      </c>
      <c r="B186" s="104" t="s">
        <v>577</v>
      </c>
      <c r="C186" s="147" t="s">
        <v>59</v>
      </c>
      <c r="D186" s="236">
        <v>1</v>
      </c>
      <c r="E186" s="495"/>
      <c r="F186" s="150">
        <f t="shared" ref="F186:F188" si="13">D186*E186</f>
        <v>0</v>
      </c>
      <c r="G186" s="111"/>
    </row>
    <row r="187" spans="1:7" ht="30">
      <c r="A187" s="236">
        <v>7</v>
      </c>
      <c r="B187" s="104" t="s">
        <v>303</v>
      </c>
      <c r="C187" s="147" t="s">
        <v>59</v>
      </c>
      <c r="D187" s="236">
        <v>3</v>
      </c>
      <c r="E187" s="495"/>
      <c r="F187" s="150">
        <f t="shared" si="13"/>
        <v>0</v>
      </c>
      <c r="G187" s="111"/>
    </row>
    <row r="188" spans="1:7" ht="45">
      <c r="A188" s="236">
        <v>8</v>
      </c>
      <c r="B188" s="104" t="s">
        <v>745</v>
      </c>
      <c r="C188" s="147" t="s">
        <v>59</v>
      </c>
      <c r="D188" s="236">
        <v>28</v>
      </c>
      <c r="E188" s="495"/>
      <c r="F188" s="150">
        <f t="shared" si="13"/>
        <v>0</v>
      </c>
      <c r="G188" s="111"/>
    </row>
    <row r="189" spans="1:7" s="286" customFormat="1" ht="16">
      <c r="A189" s="46"/>
      <c r="B189" s="7" t="s">
        <v>685</v>
      </c>
      <c r="C189" s="295"/>
      <c r="D189" s="296"/>
      <c r="E189" s="296"/>
      <c r="F189" s="297">
        <f>SUM(F181:F188)</f>
        <v>0</v>
      </c>
      <c r="G189" s="44"/>
    </row>
    <row r="190" spans="1:7" s="286" customFormat="1" ht="15">
      <c r="A190" s="350"/>
      <c r="B190" s="338"/>
      <c r="C190" s="351"/>
      <c r="D190" s="352"/>
      <c r="E190" s="352"/>
      <c r="F190" s="353"/>
      <c r="G190" s="354"/>
    </row>
    <row r="191" spans="1:7" s="427" customFormat="1" ht="17">
      <c r="A191" s="433"/>
      <c r="B191" s="428" t="s">
        <v>710</v>
      </c>
      <c r="C191" s="434"/>
      <c r="D191" s="435"/>
      <c r="E191" s="435"/>
      <c r="F191" s="436">
        <f>F189</f>
        <v>0</v>
      </c>
      <c r="G191" s="433"/>
    </row>
    <row r="192" spans="1:7" s="286" customFormat="1" ht="16">
      <c r="A192" s="543" t="s">
        <v>354</v>
      </c>
      <c r="B192" s="543"/>
      <c r="C192" s="543"/>
      <c r="D192" s="543"/>
      <c r="E192" s="543"/>
      <c r="F192" s="543"/>
      <c r="G192" s="543"/>
    </row>
    <row r="193" spans="1:7">
      <c r="C193" s="236"/>
      <c r="D193" s="236"/>
      <c r="E193" s="150"/>
      <c r="F193" s="151"/>
      <c r="G193" s="111"/>
    </row>
    <row r="194" spans="1:7" ht="45">
      <c r="A194" s="18" t="s">
        <v>459</v>
      </c>
      <c r="B194" s="107" t="s">
        <v>85</v>
      </c>
      <c r="C194" s="105" t="s">
        <v>25</v>
      </c>
      <c r="D194" s="105" t="s">
        <v>83</v>
      </c>
      <c r="E194" s="4" t="s">
        <v>530</v>
      </c>
      <c r="F194" s="237" t="s">
        <v>64</v>
      </c>
      <c r="G194" s="105" t="s">
        <v>345</v>
      </c>
    </row>
    <row r="195" spans="1:7">
      <c r="A195" s="16" t="s">
        <v>0</v>
      </c>
      <c r="B195" s="11" t="s">
        <v>579</v>
      </c>
      <c r="C195" s="346"/>
      <c r="D195" s="346"/>
      <c r="E195" s="348"/>
      <c r="F195" s="349"/>
      <c r="G195" s="346"/>
    </row>
    <row r="196" spans="1:7" ht="90">
      <c r="A196" s="236">
        <v>1</v>
      </c>
      <c r="B196" s="104" t="s">
        <v>580</v>
      </c>
      <c r="C196" s="147" t="s">
        <v>59</v>
      </c>
      <c r="D196" s="236">
        <v>1</v>
      </c>
      <c r="E196" s="495"/>
      <c r="F196" s="151">
        <f>D196*E196</f>
        <v>0</v>
      </c>
      <c r="G196" s="111"/>
    </row>
    <row r="197" spans="1:7" ht="90">
      <c r="A197" s="236">
        <v>2</v>
      </c>
      <c r="B197" s="104" t="s">
        <v>581</v>
      </c>
      <c r="C197" s="147" t="s">
        <v>59</v>
      </c>
      <c r="D197" s="236">
        <v>1</v>
      </c>
      <c r="E197" s="495"/>
      <c r="F197" s="151">
        <f>D197*E197</f>
        <v>0</v>
      </c>
      <c r="G197" s="111"/>
    </row>
    <row r="198" spans="1:7" ht="90">
      <c r="A198" s="236">
        <v>3</v>
      </c>
      <c r="B198" s="104" t="s">
        <v>396</v>
      </c>
      <c r="C198" s="147" t="s">
        <v>59</v>
      </c>
      <c r="D198" s="236">
        <v>2</v>
      </c>
      <c r="E198" s="495"/>
      <c r="F198" s="151">
        <f>D198*E198</f>
        <v>0</v>
      </c>
      <c r="G198" s="111"/>
    </row>
    <row r="199" spans="1:7" ht="90">
      <c r="A199" s="236">
        <v>4</v>
      </c>
      <c r="B199" s="104" t="s">
        <v>397</v>
      </c>
      <c r="C199" s="147" t="s">
        <v>59</v>
      </c>
      <c r="D199" s="236">
        <v>1</v>
      </c>
      <c r="E199" s="495"/>
      <c r="F199" s="151">
        <f>D199*E199</f>
        <v>0</v>
      </c>
      <c r="G199" s="111"/>
    </row>
    <row r="200" spans="1:7" s="286" customFormat="1" ht="16">
      <c r="A200" s="149"/>
      <c r="B200" s="7" t="s">
        <v>685</v>
      </c>
      <c r="C200" s="149"/>
      <c r="D200" s="149"/>
      <c r="E200" s="298"/>
      <c r="F200" s="299">
        <f>SUM(F194:F199)</f>
        <v>0</v>
      </c>
      <c r="G200" s="46"/>
    </row>
    <row r="201" spans="1:7" s="286" customFormat="1" ht="15">
      <c r="A201" s="355"/>
      <c r="B201" s="338"/>
      <c r="C201" s="355"/>
      <c r="D201" s="355"/>
      <c r="E201" s="356"/>
      <c r="F201" s="357"/>
      <c r="G201" s="350"/>
    </row>
    <row r="202" spans="1:7" s="427" customFormat="1" ht="17">
      <c r="A202" s="438"/>
      <c r="B202" s="428" t="s">
        <v>711</v>
      </c>
      <c r="C202" s="439"/>
      <c r="D202" s="547"/>
      <c r="E202" s="547"/>
      <c r="F202" s="437">
        <f>F200</f>
        <v>0</v>
      </c>
      <c r="G202" s="438"/>
    </row>
    <row r="203" spans="1:7" s="286" customFormat="1" ht="15">
      <c r="A203" s="542" t="s">
        <v>355</v>
      </c>
      <c r="B203" s="542"/>
      <c r="C203" s="542"/>
      <c r="D203" s="542"/>
      <c r="E203" s="542"/>
      <c r="F203" s="542"/>
      <c r="G203" s="542"/>
    </row>
    <row r="204" spans="1:7">
      <c r="C204" s="238"/>
      <c r="D204" s="238"/>
      <c r="E204" s="239"/>
      <c r="F204" s="240"/>
      <c r="G204" s="110"/>
    </row>
    <row r="205" spans="1:7" ht="45">
      <c r="A205" s="18" t="s">
        <v>459</v>
      </c>
      <c r="B205" s="345" t="s">
        <v>85</v>
      </c>
      <c r="C205" s="105" t="s">
        <v>25</v>
      </c>
      <c r="D205" s="105" t="s">
        <v>346</v>
      </c>
      <c r="E205" s="4" t="s">
        <v>530</v>
      </c>
      <c r="F205" s="237" t="s">
        <v>64</v>
      </c>
      <c r="G205" s="105" t="s">
        <v>345</v>
      </c>
    </row>
    <row r="206" spans="1:7">
      <c r="A206" s="16" t="s">
        <v>0</v>
      </c>
      <c r="B206" s="11" t="s">
        <v>582</v>
      </c>
      <c r="C206" s="346"/>
      <c r="D206" s="346"/>
      <c r="E206" s="348"/>
      <c r="F206" s="349"/>
      <c r="G206" s="346"/>
    </row>
    <row r="207" spans="1:7" ht="90">
      <c r="A207" s="236">
        <v>1</v>
      </c>
      <c r="B207" s="104" t="s">
        <v>409</v>
      </c>
      <c r="C207" s="147" t="s">
        <v>59</v>
      </c>
      <c r="D207" s="236">
        <v>70</v>
      </c>
      <c r="E207" s="495"/>
      <c r="F207" s="151">
        <f>E207*D207</f>
        <v>0</v>
      </c>
      <c r="G207" s="109"/>
    </row>
    <row r="208" spans="1:7" ht="105">
      <c r="A208" s="236">
        <v>2</v>
      </c>
      <c r="B208" s="104" t="s">
        <v>410</v>
      </c>
      <c r="C208" s="147" t="s">
        <v>59</v>
      </c>
      <c r="D208" s="236">
        <v>82</v>
      </c>
      <c r="E208" s="495"/>
      <c r="F208" s="151">
        <f>E208*D208</f>
        <v>0</v>
      </c>
      <c r="G208" s="109"/>
    </row>
    <row r="209" spans="1:7" ht="45">
      <c r="A209" s="236">
        <v>3</v>
      </c>
      <c r="B209" s="104" t="s">
        <v>746</v>
      </c>
      <c r="C209" s="147" t="s">
        <v>59</v>
      </c>
      <c r="D209" s="236">
        <v>1</v>
      </c>
      <c r="E209" s="495"/>
      <c r="F209" s="151">
        <f>E209*D209</f>
        <v>0</v>
      </c>
      <c r="G209" s="109"/>
    </row>
    <row r="210" spans="1:7" s="286" customFormat="1" ht="16">
      <c r="A210" s="149"/>
      <c r="B210" s="7" t="s">
        <v>685</v>
      </c>
      <c r="C210" s="149"/>
      <c r="D210" s="149"/>
      <c r="E210" s="298"/>
      <c r="F210" s="299">
        <f>SUM(F207:F209)</f>
        <v>0</v>
      </c>
      <c r="G210" s="45"/>
    </row>
    <row r="211" spans="1:7" s="286" customFormat="1" ht="15">
      <c r="A211" s="355"/>
      <c r="B211" s="338"/>
      <c r="C211" s="355"/>
      <c r="D211" s="355"/>
      <c r="E211" s="356"/>
      <c r="F211" s="357"/>
      <c r="G211" s="358"/>
    </row>
    <row r="212" spans="1:7" s="427" customFormat="1" ht="17">
      <c r="A212" s="438"/>
      <c r="B212" s="428" t="s">
        <v>713</v>
      </c>
      <c r="C212" s="439"/>
      <c r="D212" s="547"/>
      <c r="E212" s="547"/>
      <c r="F212" s="440">
        <f>F210</f>
        <v>0</v>
      </c>
      <c r="G212" s="441"/>
    </row>
    <row r="213" spans="1:7" s="286" customFormat="1" ht="16">
      <c r="A213" s="543" t="s">
        <v>356</v>
      </c>
      <c r="B213" s="543"/>
      <c r="C213" s="543"/>
      <c r="D213" s="543"/>
      <c r="E213" s="543"/>
      <c r="F213" s="543"/>
      <c r="G213" s="543"/>
    </row>
    <row r="214" spans="1:7">
      <c r="A214" s="13"/>
      <c r="B214" s="11"/>
      <c r="C214" s="13"/>
      <c r="D214" s="34"/>
      <c r="E214" s="31"/>
      <c r="F214" s="31"/>
      <c r="G214" s="32"/>
    </row>
    <row r="215" spans="1:7" ht="45">
      <c r="A215" s="18" t="s">
        <v>459</v>
      </c>
      <c r="B215" s="19" t="s">
        <v>531</v>
      </c>
      <c r="C215" s="3" t="s">
        <v>25</v>
      </c>
      <c r="D215" s="3" t="s">
        <v>346</v>
      </c>
      <c r="E215" s="4" t="s">
        <v>530</v>
      </c>
      <c r="F215" s="5" t="s">
        <v>199</v>
      </c>
      <c r="G215" s="6" t="s">
        <v>344</v>
      </c>
    </row>
    <row r="216" spans="1:7">
      <c r="A216" s="16" t="s">
        <v>0</v>
      </c>
      <c r="B216" s="11" t="s">
        <v>86</v>
      </c>
      <c r="C216" s="33"/>
      <c r="D216" s="34"/>
      <c r="E216" s="36"/>
      <c r="F216" s="30"/>
      <c r="G216" s="35"/>
    </row>
    <row r="217" spans="1:7" ht="73.5" customHeight="1">
      <c r="A217" s="33">
        <v>1</v>
      </c>
      <c r="B217" s="112" t="s">
        <v>583</v>
      </c>
      <c r="C217" s="147" t="s">
        <v>59</v>
      </c>
      <c r="D217" s="34">
        <v>1</v>
      </c>
      <c r="E217" s="500"/>
      <c r="F217" s="29">
        <f t="shared" ref="F217:F225" si="14">E217*D217</f>
        <v>0</v>
      </c>
      <c r="G217" s="35"/>
    </row>
    <row r="218" spans="1:7" ht="81.75" customHeight="1">
      <c r="A218" s="33">
        <v>2</v>
      </c>
      <c r="B218" s="112" t="s">
        <v>584</v>
      </c>
      <c r="C218" s="147" t="s">
        <v>59</v>
      </c>
      <c r="D218" s="34">
        <v>2</v>
      </c>
      <c r="E218" s="500"/>
      <c r="F218" s="29">
        <f t="shared" si="14"/>
        <v>0</v>
      </c>
      <c r="G218" s="35"/>
    </row>
    <row r="219" spans="1:7" ht="108.5" customHeight="1">
      <c r="A219" s="33">
        <v>3</v>
      </c>
      <c r="B219" s="112" t="s">
        <v>585</v>
      </c>
      <c r="C219" s="147" t="s">
        <v>59</v>
      </c>
      <c r="D219" s="34">
        <v>3</v>
      </c>
      <c r="E219" s="500"/>
      <c r="F219" s="29">
        <f t="shared" si="14"/>
        <v>0</v>
      </c>
      <c r="G219" s="35"/>
    </row>
    <row r="220" spans="1:7" ht="117" customHeight="1">
      <c r="A220" s="33">
        <v>4</v>
      </c>
      <c r="B220" s="112" t="s">
        <v>586</v>
      </c>
      <c r="C220" s="147" t="s">
        <v>59</v>
      </c>
      <c r="D220" s="34">
        <v>6</v>
      </c>
      <c r="E220" s="500"/>
      <c r="F220" s="29">
        <f t="shared" si="14"/>
        <v>0</v>
      </c>
      <c r="G220" s="35"/>
    </row>
    <row r="221" spans="1:7" ht="139.5" customHeight="1">
      <c r="A221" s="33">
        <v>5</v>
      </c>
      <c r="B221" s="112" t="s">
        <v>587</v>
      </c>
      <c r="C221" s="147" t="s">
        <v>59</v>
      </c>
      <c r="D221" s="34">
        <v>1</v>
      </c>
      <c r="E221" s="500"/>
      <c r="F221" s="29">
        <f t="shared" si="14"/>
        <v>0</v>
      </c>
      <c r="G221" s="35"/>
    </row>
    <row r="222" spans="1:7" ht="106.5" customHeight="1">
      <c r="A222" s="33">
        <v>6</v>
      </c>
      <c r="B222" s="112" t="s">
        <v>87</v>
      </c>
      <c r="C222" s="147" t="s">
        <v>59</v>
      </c>
      <c r="D222" s="34">
        <v>1</v>
      </c>
      <c r="E222" s="500"/>
      <c r="F222" s="29">
        <f t="shared" si="14"/>
        <v>0</v>
      </c>
      <c r="G222" s="35"/>
    </row>
    <row r="223" spans="1:7" ht="138" customHeight="1">
      <c r="A223" s="33">
        <v>7</v>
      </c>
      <c r="B223" s="112" t="s">
        <v>588</v>
      </c>
      <c r="C223" s="147" t="s">
        <v>59</v>
      </c>
      <c r="D223" s="34">
        <v>2</v>
      </c>
      <c r="E223" s="500"/>
      <c r="F223" s="29">
        <f t="shared" si="14"/>
        <v>0</v>
      </c>
      <c r="G223" s="35"/>
    </row>
    <row r="224" spans="1:7" ht="117" customHeight="1">
      <c r="A224" s="33">
        <v>8</v>
      </c>
      <c r="B224" s="112" t="s">
        <v>589</v>
      </c>
      <c r="C224" s="147" t="s">
        <v>59</v>
      </c>
      <c r="D224" s="34">
        <v>2</v>
      </c>
      <c r="E224" s="500"/>
      <c r="F224" s="29">
        <f t="shared" si="14"/>
        <v>0</v>
      </c>
      <c r="G224" s="35"/>
    </row>
    <row r="225" spans="1:7" ht="72.5" customHeight="1">
      <c r="A225" s="33">
        <v>9</v>
      </c>
      <c r="B225" s="37" t="s">
        <v>590</v>
      </c>
      <c r="C225" s="147" t="s">
        <v>59</v>
      </c>
      <c r="D225" s="34">
        <v>1</v>
      </c>
      <c r="E225" s="500"/>
      <c r="F225" s="29">
        <f t="shared" si="14"/>
        <v>0</v>
      </c>
      <c r="G225" s="35"/>
    </row>
    <row r="226" spans="1:7" s="286" customFormat="1" ht="16">
      <c r="A226" s="300"/>
      <c r="B226" s="7" t="s">
        <v>685</v>
      </c>
      <c r="C226" s="300"/>
      <c r="D226" s="301"/>
      <c r="E226" s="302"/>
      <c r="F226" s="303">
        <f>SUM(F217:F225)</f>
        <v>0</v>
      </c>
      <c r="G226" s="304"/>
    </row>
    <row r="227" spans="1:7" s="286" customFormat="1" ht="15">
      <c r="A227" s="359"/>
      <c r="B227" s="338"/>
      <c r="C227" s="359"/>
      <c r="D227" s="360"/>
      <c r="E227" s="361"/>
      <c r="F227" s="362"/>
      <c r="G227" s="363"/>
    </row>
    <row r="228" spans="1:7" s="427" customFormat="1" ht="17">
      <c r="A228" s="433"/>
      <c r="B228" s="428" t="s">
        <v>712</v>
      </c>
      <c r="C228" s="434"/>
      <c r="D228" s="435"/>
      <c r="E228" s="435"/>
      <c r="F228" s="436">
        <f>F226</f>
        <v>0</v>
      </c>
      <c r="G228" s="433"/>
    </row>
    <row r="229" spans="1:7" s="286" customFormat="1" ht="16">
      <c r="A229" s="543" t="s">
        <v>374</v>
      </c>
      <c r="B229" s="543"/>
      <c r="C229" s="543"/>
      <c r="D229" s="543"/>
      <c r="E229" s="543"/>
      <c r="F229" s="543"/>
      <c r="G229" s="543"/>
    </row>
    <row r="230" spans="1:7">
      <c r="A230" s="113"/>
      <c r="B230" s="113"/>
      <c r="C230" s="241"/>
      <c r="D230" s="242"/>
      <c r="E230" s="242"/>
      <c r="F230" s="242"/>
      <c r="G230" s="113"/>
    </row>
    <row r="231" spans="1:7" ht="45">
      <c r="A231" s="18" t="s">
        <v>459</v>
      </c>
      <c r="B231" s="19" t="s">
        <v>531</v>
      </c>
      <c r="C231" s="3" t="s">
        <v>25</v>
      </c>
      <c r="D231" s="3" t="s">
        <v>346</v>
      </c>
      <c r="E231" s="4" t="s">
        <v>530</v>
      </c>
      <c r="F231" s="5" t="s">
        <v>199</v>
      </c>
      <c r="G231" s="6" t="s">
        <v>344</v>
      </c>
    </row>
    <row r="232" spans="1:7">
      <c r="A232" s="82" t="s">
        <v>0</v>
      </c>
      <c r="B232" s="83" t="s">
        <v>375</v>
      </c>
      <c r="C232" s="84"/>
      <c r="D232" s="85"/>
      <c r="E232" s="86"/>
      <c r="F232" s="87"/>
      <c r="G232" s="113"/>
    </row>
    <row r="233" spans="1:7" ht="80.75" customHeight="1">
      <c r="A233" s="84">
        <v>1</v>
      </c>
      <c r="B233" s="88" t="s">
        <v>591</v>
      </c>
      <c r="C233" s="147" t="s">
        <v>59</v>
      </c>
      <c r="D233" s="85">
        <v>10</v>
      </c>
      <c r="E233" s="501"/>
      <c r="F233" s="90">
        <f t="shared" ref="F233:F242" si="15">E233*D233</f>
        <v>0</v>
      </c>
      <c r="G233" s="113"/>
    </row>
    <row r="234" spans="1:7" ht="71" customHeight="1">
      <c r="A234" s="84">
        <v>2</v>
      </c>
      <c r="B234" s="88" t="s">
        <v>592</v>
      </c>
      <c r="C234" s="147" t="s">
        <v>59</v>
      </c>
      <c r="D234" s="85">
        <v>5</v>
      </c>
      <c r="E234" s="501"/>
      <c r="F234" s="90">
        <f t="shared" si="15"/>
        <v>0</v>
      </c>
      <c r="G234" s="113"/>
    </row>
    <row r="235" spans="1:7" ht="70.25" customHeight="1">
      <c r="A235" s="84">
        <v>3</v>
      </c>
      <c r="B235" s="88" t="s">
        <v>593</v>
      </c>
      <c r="C235" s="147" t="s">
        <v>59</v>
      </c>
      <c r="D235" s="85">
        <v>1</v>
      </c>
      <c r="E235" s="501"/>
      <c r="F235" s="90">
        <f t="shared" si="15"/>
        <v>0</v>
      </c>
      <c r="G235" s="113"/>
    </row>
    <row r="236" spans="1:7" ht="72.75" customHeight="1">
      <c r="A236" s="84">
        <v>4</v>
      </c>
      <c r="B236" s="88" t="s">
        <v>594</v>
      </c>
      <c r="C236" s="147" t="s">
        <v>59</v>
      </c>
      <c r="D236" s="85">
        <v>1</v>
      </c>
      <c r="E236" s="501"/>
      <c r="F236" s="90">
        <f t="shared" si="15"/>
        <v>0</v>
      </c>
      <c r="G236" s="113"/>
    </row>
    <row r="237" spans="1:7" ht="99.75" customHeight="1">
      <c r="A237" s="84">
        <v>5</v>
      </c>
      <c r="B237" s="88" t="s">
        <v>595</v>
      </c>
      <c r="C237" s="147" t="s">
        <v>59</v>
      </c>
      <c r="D237" s="85">
        <v>26</v>
      </c>
      <c r="E237" s="501"/>
      <c r="F237" s="90">
        <f t="shared" si="15"/>
        <v>0</v>
      </c>
      <c r="G237" s="113"/>
    </row>
    <row r="238" spans="1:7" ht="102.5" customHeight="1">
      <c r="A238" s="84">
        <v>6</v>
      </c>
      <c r="B238" s="145" t="s">
        <v>596</v>
      </c>
      <c r="C238" s="147" t="s">
        <v>59</v>
      </c>
      <c r="D238" s="85">
        <v>6</v>
      </c>
      <c r="E238" s="501"/>
      <c r="F238" s="90">
        <f t="shared" si="15"/>
        <v>0</v>
      </c>
      <c r="G238" s="113"/>
    </row>
    <row r="239" spans="1:7" ht="113" customHeight="1">
      <c r="A239" s="84">
        <v>7</v>
      </c>
      <c r="B239" s="145" t="s">
        <v>597</v>
      </c>
      <c r="C239" s="147" t="s">
        <v>59</v>
      </c>
      <c r="D239" s="85">
        <v>1</v>
      </c>
      <c r="E239" s="501"/>
      <c r="F239" s="90">
        <f t="shared" si="15"/>
        <v>0</v>
      </c>
      <c r="G239" s="113"/>
    </row>
    <row r="240" spans="1:7" ht="127.25" customHeight="1">
      <c r="A240" s="84">
        <v>8</v>
      </c>
      <c r="B240" s="91" t="s">
        <v>598</v>
      </c>
      <c r="C240" s="147" t="s">
        <v>59</v>
      </c>
      <c r="D240" s="85">
        <v>1</v>
      </c>
      <c r="E240" s="501"/>
      <c r="F240" s="90">
        <f t="shared" si="15"/>
        <v>0</v>
      </c>
      <c r="G240" s="113"/>
    </row>
    <row r="241" spans="1:7" ht="155" customHeight="1">
      <c r="A241" s="84">
        <v>9</v>
      </c>
      <c r="B241" s="91" t="s">
        <v>599</v>
      </c>
      <c r="C241" s="147" t="s">
        <v>402</v>
      </c>
      <c r="D241" s="85">
        <v>18</v>
      </c>
      <c r="E241" s="501"/>
      <c r="F241" s="90">
        <f t="shared" si="15"/>
        <v>0</v>
      </c>
      <c r="G241" s="113"/>
    </row>
    <row r="242" spans="1:7" ht="180">
      <c r="A242" s="84">
        <v>10</v>
      </c>
      <c r="B242" s="92" t="s">
        <v>480</v>
      </c>
      <c r="C242" s="147" t="s">
        <v>59</v>
      </c>
      <c r="D242" s="85">
        <v>1</v>
      </c>
      <c r="E242" s="501"/>
      <c r="F242" s="90">
        <f t="shared" si="15"/>
        <v>0</v>
      </c>
      <c r="G242" s="113"/>
    </row>
    <row r="243" spans="1:7" s="286" customFormat="1" ht="16">
      <c r="A243" s="300"/>
      <c r="B243" s="7" t="s">
        <v>685</v>
      </c>
      <c r="C243" s="300"/>
      <c r="D243" s="301"/>
      <c r="E243" s="302"/>
      <c r="F243" s="303">
        <f>SUM(F233:F242)</f>
        <v>0</v>
      </c>
      <c r="G243" s="304"/>
    </row>
    <row r="244" spans="1:7" s="286" customFormat="1" ht="15">
      <c r="A244" s="359"/>
      <c r="B244" s="338"/>
      <c r="C244" s="359"/>
      <c r="D244" s="360"/>
      <c r="E244" s="361"/>
      <c r="F244" s="362"/>
      <c r="G244" s="363"/>
    </row>
    <row r="245" spans="1:7" s="427" customFormat="1" ht="17">
      <c r="A245" s="433"/>
      <c r="B245" s="428" t="s">
        <v>714</v>
      </c>
      <c r="C245" s="434"/>
      <c r="D245" s="435"/>
      <c r="E245" s="435"/>
      <c r="F245" s="436">
        <f>F243</f>
        <v>0</v>
      </c>
      <c r="G245" s="433"/>
    </row>
    <row r="246" spans="1:7" s="286" customFormat="1" ht="16">
      <c r="A246" s="543" t="s">
        <v>382</v>
      </c>
      <c r="B246" s="543"/>
      <c r="C246" s="543"/>
      <c r="D246" s="543"/>
      <c r="E246" s="543"/>
      <c r="F246" s="543"/>
      <c r="G246" s="543"/>
    </row>
    <row r="247" spans="1:7">
      <c r="A247" s="126"/>
      <c r="B247" s="114"/>
      <c r="C247" s="243"/>
      <c r="D247" s="243"/>
      <c r="E247" s="244"/>
      <c r="F247" s="245"/>
      <c r="G247" s="246"/>
    </row>
    <row r="248" spans="1:7" ht="45">
      <c r="A248" s="18" t="s">
        <v>459</v>
      </c>
      <c r="B248" s="364" t="s">
        <v>92</v>
      </c>
      <c r="C248" s="3" t="s">
        <v>25</v>
      </c>
      <c r="D248" s="3" t="s">
        <v>346</v>
      </c>
      <c r="E248" s="4" t="s">
        <v>530</v>
      </c>
      <c r="F248" s="5" t="s">
        <v>199</v>
      </c>
      <c r="G248" s="6" t="s">
        <v>344</v>
      </c>
    </row>
    <row r="249" spans="1:7" ht="15">
      <c r="A249" s="126" t="s">
        <v>93</v>
      </c>
      <c r="B249" s="114" t="s">
        <v>398</v>
      </c>
      <c r="C249" s="243"/>
      <c r="D249" s="243"/>
      <c r="E249" s="247"/>
      <c r="F249" s="248"/>
      <c r="G249" s="246"/>
    </row>
    <row r="250" spans="1:7" ht="255">
      <c r="A250" s="243"/>
      <c r="B250" s="365" t="s">
        <v>715</v>
      </c>
      <c r="C250" s="243"/>
      <c r="D250" s="243"/>
      <c r="E250" s="503"/>
      <c r="F250" s="248"/>
      <c r="G250" s="246"/>
    </row>
    <row r="251" spans="1:7" ht="75">
      <c r="A251" s="243">
        <v>1</v>
      </c>
      <c r="B251" s="118" t="s">
        <v>600</v>
      </c>
      <c r="C251" s="243"/>
      <c r="D251" s="243"/>
      <c r="E251" s="503"/>
      <c r="F251" s="248"/>
      <c r="G251" s="246"/>
    </row>
    <row r="252" spans="1:7" ht="15">
      <c r="A252" s="249" t="s">
        <v>94</v>
      </c>
      <c r="B252" s="81" t="s">
        <v>450</v>
      </c>
      <c r="C252" s="243" t="s">
        <v>95</v>
      </c>
      <c r="D252" s="243">
        <v>98</v>
      </c>
      <c r="E252" s="503"/>
      <c r="F252" s="90">
        <f>E252*D252</f>
        <v>0</v>
      </c>
      <c r="G252" s="246"/>
    </row>
    <row r="253" spans="1:7" ht="30">
      <c r="A253" s="243">
        <v>2</v>
      </c>
      <c r="B253" s="81" t="s">
        <v>451</v>
      </c>
      <c r="C253" s="243" t="s">
        <v>95</v>
      </c>
      <c r="D253" s="243">
        <v>200</v>
      </c>
      <c r="E253" s="503"/>
      <c r="F253" s="90">
        <f t="shared" ref="F253:F268" si="16">E253*D253</f>
        <v>0</v>
      </c>
      <c r="G253" s="246"/>
    </row>
    <row r="254" spans="1:7" ht="60">
      <c r="A254" s="243">
        <v>3</v>
      </c>
      <c r="B254" s="81" t="s">
        <v>601</v>
      </c>
      <c r="C254" s="243"/>
      <c r="D254" s="243"/>
      <c r="E254" s="503"/>
      <c r="F254" s="90">
        <f t="shared" si="16"/>
        <v>0</v>
      </c>
      <c r="G254" s="246"/>
    </row>
    <row r="255" spans="1:7" ht="15">
      <c r="A255" s="249" t="s">
        <v>27</v>
      </c>
      <c r="B255" s="81" t="s">
        <v>481</v>
      </c>
      <c r="C255" s="243" t="s">
        <v>95</v>
      </c>
      <c r="D255" s="243">
        <v>8</v>
      </c>
      <c r="E255" s="503"/>
      <c r="F255" s="90">
        <f t="shared" si="16"/>
        <v>0</v>
      </c>
      <c r="G255" s="246"/>
    </row>
    <row r="256" spans="1:7" ht="45">
      <c r="A256" s="243">
        <v>4</v>
      </c>
      <c r="B256" s="81" t="s">
        <v>521</v>
      </c>
      <c r="C256" s="243" t="s">
        <v>95</v>
      </c>
      <c r="D256" s="243">
        <v>42</v>
      </c>
      <c r="E256" s="503"/>
      <c r="F256" s="90">
        <f t="shared" si="16"/>
        <v>0</v>
      </c>
      <c r="G256" s="246"/>
    </row>
    <row r="257" spans="1:7" ht="60">
      <c r="A257" s="243">
        <v>5</v>
      </c>
      <c r="B257" s="119" t="s">
        <v>96</v>
      </c>
      <c r="C257" s="243" t="s">
        <v>97</v>
      </c>
      <c r="D257" s="243">
        <v>43</v>
      </c>
      <c r="E257" s="503"/>
      <c r="F257" s="90">
        <f t="shared" si="16"/>
        <v>0</v>
      </c>
      <c r="G257" s="246"/>
    </row>
    <row r="258" spans="1:7" ht="75">
      <c r="A258" s="243">
        <v>6</v>
      </c>
      <c r="B258" s="119" t="s">
        <v>98</v>
      </c>
      <c r="C258" s="243" t="s">
        <v>97</v>
      </c>
      <c r="D258" s="243">
        <v>3</v>
      </c>
      <c r="E258" s="503"/>
      <c r="F258" s="90">
        <f t="shared" si="16"/>
        <v>0</v>
      </c>
      <c r="G258" s="246"/>
    </row>
    <row r="259" spans="1:7" ht="90">
      <c r="A259" s="243">
        <v>7</v>
      </c>
      <c r="B259" s="118" t="s">
        <v>99</v>
      </c>
      <c r="C259" s="243" t="s">
        <v>97</v>
      </c>
      <c r="D259" s="243">
        <v>3</v>
      </c>
      <c r="E259" s="503"/>
      <c r="F259" s="90">
        <f t="shared" si="16"/>
        <v>0</v>
      </c>
      <c r="G259" s="246"/>
    </row>
    <row r="260" spans="1:7" ht="75">
      <c r="A260" s="243">
        <v>8</v>
      </c>
      <c r="B260" s="118" t="s">
        <v>100</v>
      </c>
      <c r="C260" s="243" t="s">
        <v>97</v>
      </c>
      <c r="D260" s="243">
        <v>12</v>
      </c>
      <c r="E260" s="503"/>
      <c r="F260" s="90">
        <f t="shared" si="16"/>
        <v>0</v>
      </c>
      <c r="G260" s="246"/>
    </row>
    <row r="261" spans="1:7" ht="75">
      <c r="A261" s="243">
        <v>9</v>
      </c>
      <c r="B261" s="118" t="s">
        <v>101</v>
      </c>
      <c r="C261" s="243" t="s">
        <v>97</v>
      </c>
      <c r="D261" s="243">
        <v>30</v>
      </c>
      <c r="E261" s="503"/>
      <c r="F261" s="90">
        <f t="shared" si="16"/>
        <v>0</v>
      </c>
      <c r="G261" s="246"/>
    </row>
    <row r="262" spans="1:7" ht="75">
      <c r="A262" s="243">
        <v>10</v>
      </c>
      <c r="B262" s="118" t="s">
        <v>102</v>
      </c>
      <c r="C262" s="243" t="s">
        <v>97</v>
      </c>
      <c r="D262" s="243">
        <v>16</v>
      </c>
      <c r="E262" s="503"/>
      <c r="F262" s="90">
        <f t="shared" si="16"/>
        <v>0</v>
      </c>
      <c r="G262" s="246"/>
    </row>
    <row r="263" spans="1:7" ht="105">
      <c r="A263" s="243">
        <v>11</v>
      </c>
      <c r="B263" s="118" t="s">
        <v>522</v>
      </c>
      <c r="C263" s="250" t="s">
        <v>103</v>
      </c>
      <c r="D263" s="243">
        <v>3</v>
      </c>
      <c r="E263" s="503"/>
      <c r="F263" s="90">
        <f t="shared" si="16"/>
        <v>0</v>
      </c>
      <c r="G263" s="246"/>
    </row>
    <row r="264" spans="1:7" ht="60">
      <c r="A264" s="243">
        <v>12</v>
      </c>
      <c r="B264" s="118" t="s">
        <v>466</v>
      </c>
      <c r="C264" s="243" t="s">
        <v>402</v>
      </c>
      <c r="D264" s="243">
        <v>2150</v>
      </c>
      <c r="E264" s="503"/>
      <c r="F264" s="90">
        <f t="shared" si="16"/>
        <v>0</v>
      </c>
      <c r="G264" s="246"/>
    </row>
    <row r="265" spans="1:7" ht="60">
      <c r="A265" s="243">
        <v>13</v>
      </c>
      <c r="B265" s="118" t="s">
        <v>467</v>
      </c>
      <c r="C265" s="243" t="s">
        <v>402</v>
      </c>
      <c r="D265" s="243">
        <v>160</v>
      </c>
      <c r="E265" s="503"/>
      <c r="F265" s="90">
        <f t="shared" si="16"/>
        <v>0</v>
      </c>
      <c r="G265" s="246"/>
    </row>
    <row r="266" spans="1:7" ht="60">
      <c r="A266" s="243">
        <v>14</v>
      </c>
      <c r="B266" s="118" t="s">
        <v>468</v>
      </c>
      <c r="C266" s="243" t="s">
        <v>402</v>
      </c>
      <c r="D266" s="243">
        <v>30</v>
      </c>
      <c r="E266" s="503"/>
      <c r="F266" s="90">
        <f t="shared" si="16"/>
        <v>0</v>
      </c>
      <c r="G266" s="246"/>
    </row>
    <row r="267" spans="1:7" ht="60">
      <c r="A267" s="243">
        <v>15</v>
      </c>
      <c r="B267" s="118" t="s">
        <v>469</v>
      </c>
      <c r="C267" s="243" t="s">
        <v>402</v>
      </c>
      <c r="D267" s="243">
        <v>50</v>
      </c>
      <c r="E267" s="503"/>
      <c r="F267" s="90">
        <f t="shared" si="16"/>
        <v>0</v>
      </c>
      <c r="G267" s="246"/>
    </row>
    <row r="268" spans="1:7" ht="75">
      <c r="A268" s="243">
        <v>16</v>
      </c>
      <c r="B268" s="120" t="s">
        <v>602</v>
      </c>
      <c r="C268" s="243" t="s">
        <v>81</v>
      </c>
      <c r="D268" s="243">
        <v>14</v>
      </c>
      <c r="E268" s="503"/>
      <c r="F268" s="90">
        <f t="shared" si="16"/>
        <v>0</v>
      </c>
      <c r="G268" s="246"/>
    </row>
    <row r="269" spans="1:7" ht="105">
      <c r="A269" s="243"/>
      <c r="B269" s="121" t="s">
        <v>716</v>
      </c>
      <c r="C269" s="243"/>
      <c r="D269" s="243"/>
      <c r="E269" s="503"/>
      <c r="F269" s="248"/>
      <c r="G269" s="246"/>
    </row>
    <row r="270" spans="1:7" ht="45">
      <c r="A270" s="243">
        <v>17</v>
      </c>
      <c r="B270" s="118" t="s">
        <v>452</v>
      </c>
      <c r="C270" s="243" t="s">
        <v>97</v>
      </c>
      <c r="D270" s="243">
        <v>260</v>
      </c>
      <c r="E270" s="503"/>
      <c r="F270" s="90">
        <f t="shared" ref="F270:F280" si="17">E270*D270</f>
        <v>0</v>
      </c>
      <c r="G270" s="246"/>
    </row>
    <row r="271" spans="1:7" ht="45">
      <c r="A271" s="243">
        <v>18</v>
      </c>
      <c r="B271" s="118" t="s">
        <v>453</v>
      </c>
      <c r="C271" s="243" t="s">
        <v>97</v>
      </c>
      <c r="D271" s="243">
        <v>4</v>
      </c>
      <c r="E271" s="503"/>
      <c r="F271" s="90">
        <f t="shared" si="17"/>
        <v>0</v>
      </c>
      <c r="G271" s="246"/>
    </row>
    <row r="272" spans="1:7" ht="45">
      <c r="A272" s="243">
        <v>19</v>
      </c>
      <c r="B272" s="118" t="s">
        <v>454</v>
      </c>
      <c r="C272" s="243" t="s">
        <v>97</v>
      </c>
      <c r="D272" s="243">
        <v>2</v>
      </c>
      <c r="E272" s="503"/>
      <c r="F272" s="90">
        <f t="shared" si="17"/>
        <v>0</v>
      </c>
      <c r="G272" s="246"/>
    </row>
    <row r="273" spans="1:7" ht="45">
      <c r="A273" s="250">
        <v>20</v>
      </c>
      <c r="B273" s="118" t="s">
        <v>455</v>
      </c>
      <c r="C273" s="243" t="s">
        <v>97</v>
      </c>
      <c r="D273" s="243">
        <v>5</v>
      </c>
      <c r="E273" s="503"/>
      <c r="F273" s="90">
        <f t="shared" si="17"/>
        <v>0</v>
      </c>
      <c r="G273" s="246"/>
    </row>
    <row r="274" spans="1:7" ht="45">
      <c r="A274" s="243">
        <v>21</v>
      </c>
      <c r="B274" s="81" t="s">
        <v>456</v>
      </c>
      <c r="C274" s="243" t="s">
        <v>95</v>
      </c>
      <c r="D274" s="243">
        <v>2</v>
      </c>
      <c r="E274" s="503"/>
      <c r="F274" s="90">
        <f t="shared" si="17"/>
        <v>0</v>
      </c>
      <c r="G274" s="246"/>
    </row>
    <row r="275" spans="1:7" ht="45">
      <c r="A275" s="243">
        <v>22</v>
      </c>
      <c r="B275" s="121" t="s">
        <v>411</v>
      </c>
      <c r="C275" s="243"/>
      <c r="D275" s="243"/>
      <c r="E275" s="503"/>
      <c r="F275" s="248"/>
      <c r="G275" s="246"/>
    </row>
    <row r="276" spans="1:7" ht="15">
      <c r="A276" s="243" t="s">
        <v>27</v>
      </c>
      <c r="B276" s="121" t="s">
        <v>104</v>
      </c>
      <c r="C276" s="243" t="s">
        <v>97</v>
      </c>
      <c r="D276" s="243">
        <v>2</v>
      </c>
      <c r="E276" s="503"/>
      <c r="F276" s="90">
        <f t="shared" si="17"/>
        <v>0</v>
      </c>
      <c r="G276" s="246"/>
    </row>
    <row r="277" spans="1:7" ht="45">
      <c r="A277" s="243">
        <v>23</v>
      </c>
      <c r="B277" s="118" t="s">
        <v>105</v>
      </c>
      <c r="C277" s="243"/>
      <c r="D277" s="243"/>
      <c r="E277" s="503"/>
      <c r="F277" s="248"/>
      <c r="G277" s="246"/>
    </row>
    <row r="278" spans="1:7" ht="15">
      <c r="A278" s="243" t="s">
        <v>106</v>
      </c>
      <c r="B278" s="118" t="s">
        <v>107</v>
      </c>
      <c r="C278" s="243" t="s">
        <v>412</v>
      </c>
      <c r="D278" s="243">
        <v>90</v>
      </c>
      <c r="E278" s="503"/>
      <c r="F278" s="90">
        <f t="shared" si="17"/>
        <v>0</v>
      </c>
      <c r="G278" s="246"/>
    </row>
    <row r="279" spans="1:7" ht="15">
      <c r="A279" s="243" t="s">
        <v>108</v>
      </c>
      <c r="B279" s="118" t="s">
        <v>109</v>
      </c>
      <c r="C279" s="243" t="s">
        <v>412</v>
      </c>
      <c r="D279" s="243">
        <v>800</v>
      </c>
      <c r="E279" s="503"/>
      <c r="F279" s="90">
        <f t="shared" si="17"/>
        <v>0</v>
      </c>
      <c r="G279" s="246"/>
    </row>
    <row r="280" spans="1:7" ht="15">
      <c r="A280" s="243" t="s">
        <v>110</v>
      </c>
      <c r="B280" s="118" t="s">
        <v>111</v>
      </c>
      <c r="C280" s="243" t="s">
        <v>412</v>
      </c>
      <c r="D280" s="243">
        <v>340</v>
      </c>
      <c r="E280" s="503"/>
      <c r="F280" s="90">
        <f t="shared" si="17"/>
        <v>0</v>
      </c>
      <c r="G280" s="246"/>
    </row>
    <row r="281" spans="1:7" ht="15">
      <c r="A281" s="126"/>
      <c r="B281" s="114" t="s">
        <v>717</v>
      </c>
      <c r="C281" s="126"/>
      <c r="D281" s="243"/>
      <c r="E281" s="502"/>
      <c r="F281" s="303">
        <f>SUM(F250:F280)</f>
        <v>0</v>
      </c>
      <c r="G281" s="246"/>
    </row>
    <row r="282" spans="1:7">
      <c r="A282" s="243"/>
      <c r="B282" s="115"/>
      <c r="C282" s="243"/>
      <c r="D282" s="243"/>
      <c r="E282" s="503"/>
      <c r="F282" s="248"/>
      <c r="G282" s="246"/>
    </row>
    <row r="283" spans="1:7" ht="30">
      <c r="A283" s="126" t="s">
        <v>112</v>
      </c>
      <c r="B283" s="114" t="s">
        <v>603</v>
      </c>
      <c r="C283" s="243"/>
      <c r="D283" s="243"/>
      <c r="E283" s="503"/>
      <c r="F283" s="248"/>
      <c r="G283" s="246"/>
    </row>
    <row r="284" spans="1:7" ht="45">
      <c r="A284" s="243">
        <v>1</v>
      </c>
      <c r="B284" s="118" t="s">
        <v>113</v>
      </c>
      <c r="C284" s="243"/>
      <c r="D284" s="243"/>
      <c r="E284" s="503"/>
      <c r="F284" s="248"/>
      <c r="G284" s="246"/>
    </row>
    <row r="285" spans="1:7" ht="15">
      <c r="A285" s="243" t="s">
        <v>106</v>
      </c>
      <c r="B285" s="118" t="s">
        <v>107</v>
      </c>
      <c r="C285" s="243" t="s">
        <v>412</v>
      </c>
      <c r="D285" s="243">
        <v>90</v>
      </c>
      <c r="E285" s="503"/>
      <c r="F285" s="90">
        <f t="shared" ref="F285:F290" si="18">E285*D285</f>
        <v>0</v>
      </c>
      <c r="G285" s="246"/>
    </row>
    <row r="286" spans="1:7" ht="15">
      <c r="A286" s="243" t="s">
        <v>108</v>
      </c>
      <c r="B286" s="118" t="s">
        <v>109</v>
      </c>
      <c r="C286" s="243" t="s">
        <v>412</v>
      </c>
      <c r="D286" s="243">
        <v>800</v>
      </c>
      <c r="E286" s="503"/>
      <c r="F286" s="90">
        <f t="shared" si="18"/>
        <v>0</v>
      </c>
      <c r="G286" s="246"/>
    </row>
    <row r="287" spans="1:7" ht="15">
      <c r="A287" s="243" t="s">
        <v>110</v>
      </c>
      <c r="B287" s="118" t="s">
        <v>111</v>
      </c>
      <c r="C287" s="243" t="s">
        <v>412</v>
      </c>
      <c r="D287" s="243">
        <v>340</v>
      </c>
      <c r="E287" s="503"/>
      <c r="F287" s="90">
        <f t="shared" si="18"/>
        <v>0</v>
      </c>
      <c r="G287" s="246"/>
    </row>
    <row r="288" spans="1:7" ht="30">
      <c r="A288" s="243">
        <v>2</v>
      </c>
      <c r="B288" s="118" t="s">
        <v>114</v>
      </c>
      <c r="C288" s="243" t="s">
        <v>95</v>
      </c>
      <c r="D288" s="243">
        <v>20</v>
      </c>
      <c r="E288" s="503"/>
      <c r="F288" s="90">
        <f t="shared" si="18"/>
        <v>0</v>
      </c>
      <c r="G288" s="246"/>
    </row>
    <row r="289" spans="1:7" ht="15">
      <c r="A289" s="243">
        <v>3</v>
      </c>
      <c r="B289" s="118" t="s">
        <v>115</v>
      </c>
      <c r="C289" s="243" t="s">
        <v>97</v>
      </c>
      <c r="D289" s="243">
        <v>1</v>
      </c>
      <c r="E289" s="503"/>
      <c r="F289" s="90">
        <f t="shared" si="18"/>
        <v>0</v>
      </c>
      <c r="G289" s="246"/>
    </row>
    <row r="290" spans="1:7" ht="15">
      <c r="A290" s="243">
        <v>4</v>
      </c>
      <c r="B290" s="81" t="s">
        <v>116</v>
      </c>
      <c r="C290" s="243" t="s">
        <v>402</v>
      </c>
      <c r="D290" s="243">
        <v>60</v>
      </c>
      <c r="E290" s="503"/>
      <c r="F290" s="90">
        <f t="shared" si="18"/>
        <v>0</v>
      </c>
      <c r="G290" s="246"/>
    </row>
    <row r="291" spans="1:7" ht="15">
      <c r="A291" s="243"/>
      <c r="B291" s="114" t="s">
        <v>718</v>
      </c>
      <c r="C291" s="126"/>
      <c r="D291" s="243"/>
      <c r="E291" s="502"/>
      <c r="F291" s="303">
        <f>SUM(F284:F290)</f>
        <v>0</v>
      </c>
      <c r="G291" s="246"/>
    </row>
    <row r="292" spans="1:7">
      <c r="A292" s="243"/>
      <c r="B292" s="118"/>
      <c r="C292" s="243"/>
      <c r="D292" s="243"/>
      <c r="E292" s="503"/>
      <c r="F292" s="248"/>
      <c r="G292" s="246"/>
    </row>
    <row r="293" spans="1:7" ht="15">
      <c r="A293" s="126" t="s">
        <v>91</v>
      </c>
      <c r="B293" s="114" t="s">
        <v>117</v>
      </c>
      <c r="C293" s="243"/>
      <c r="D293" s="243"/>
      <c r="E293" s="503"/>
      <c r="F293" s="248"/>
      <c r="G293" s="246"/>
    </row>
    <row r="294" spans="1:7" ht="30">
      <c r="A294" s="243">
        <v>1</v>
      </c>
      <c r="B294" s="118" t="s">
        <v>118</v>
      </c>
      <c r="C294" s="243"/>
      <c r="D294" s="243"/>
      <c r="E294" s="503"/>
      <c r="F294" s="248"/>
      <c r="G294" s="246"/>
    </row>
    <row r="295" spans="1:7" ht="15">
      <c r="A295" s="243" t="s">
        <v>106</v>
      </c>
      <c r="B295" s="118" t="s">
        <v>119</v>
      </c>
      <c r="C295" s="243" t="s">
        <v>402</v>
      </c>
      <c r="D295" s="243">
        <v>270</v>
      </c>
      <c r="E295" s="503"/>
      <c r="F295" s="90">
        <f t="shared" ref="F295:F303" si="19">E295*D295</f>
        <v>0</v>
      </c>
      <c r="G295" s="246"/>
    </row>
    <row r="296" spans="1:7" ht="15">
      <c r="A296" s="243" t="s">
        <v>196</v>
      </c>
      <c r="B296" s="118" t="s">
        <v>121</v>
      </c>
      <c r="C296" s="243" t="s">
        <v>402</v>
      </c>
      <c r="D296" s="243">
        <v>360</v>
      </c>
      <c r="E296" s="503"/>
      <c r="F296" s="90">
        <f t="shared" si="19"/>
        <v>0</v>
      </c>
      <c r="G296" s="246"/>
    </row>
    <row r="297" spans="1:7" ht="30">
      <c r="A297" s="243" t="s">
        <v>120</v>
      </c>
      <c r="B297" s="118" t="s">
        <v>413</v>
      </c>
      <c r="C297" s="243" t="s">
        <v>97</v>
      </c>
      <c r="D297" s="243">
        <v>2</v>
      </c>
      <c r="E297" s="503"/>
      <c r="F297" s="90">
        <f t="shared" si="19"/>
        <v>0</v>
      </c>
      <c r="G297" s="246"/>
    </row>
    <row r="298" spans="1:7" ht="105">
      <c r="A298" s="243">
        <v>2</v>
      </c>
      <c r="B298" s="118" t="s">
        <v>414</v>
      </c>
      <c r="C298" s="243"/>
      <c r="D298" s="243"/>
      <c r="E298" s="503"/>
      <c r="F298" s="248"/>
      <c r="G298" s="246"/>
    </row>
    <row r="299" spans="1:7" ht="15">
      <c r="A299" s="243" t="s">
        <v>27</v>
      </c>
      <c r="B299" s="118" t="s">
        <v>122</v>
      </c>
      <c r="C299" s="243" t="s">
        <v>402</v>
      </c>
      <c r="D299" s="243">
        <v>160</v>
      </c>
      <c r="E299" s="503"/>
      <c r="F299" s="90">
        <f t="shared" si="19"/>
        <v>0</v>
      </c>
      <c r="G299" s="246"/>
    </row>
    <row r="300" spans="1:7" ht="15">
      <c r="A300" s="243" t="s">
        <v>28</v>
      </c>
      <c r="B300" s="118" t="s">
        <v>123</v>
      </c>
      <c r="C300" s="243" t="s">
        <v>402</v>
      </c>
      <c r="D300" s="243">
        <v>250</v>
      </c>
      <c r="E300" s="503"/>
      <c r="F300" s="90">
        <f t="shared" si="19"/>
        <v>0</v>
      </c>
      <c r="G300" s="246"/>
    </row>
    <row r="301" spans="1:7" ht="15">
      <c r="A301" s="243" t="s">
        <v>32</v>
      </c>
      <c r="B301" s="118" t="s">
        <v>124</v>
      </c>
      <c r="C301" s="243" t="s">
        <v>402</v>
      </c>
      <c r="D301" s="243">
        <v>300</v>
      </c>
      <c r="E301" s="503"/>
      <c r="F301" s="90">
        <f t="shared" si="19"/>
        <v>0</v>
      </c>
      <c r="G301" s="246"/>
    </row>
    <row r="302" spans="1:7" ht="15">
      <c r="A302" s="243" t="s">
        <v>37</v>
      </c>
      <c r="B302" s="118" t="s">
        <v>125</v>
      </c>
      <c r="C302" s="243" t="s">
        <v>402</v>
      </c>
      <c r="D302" s="243">
        <v>250</v>
      </c>
      <c r="E302" s="503"/>
      <c r="F302" s="90">
        <f t="shared" si="19"/>
        <v>0</v>
      </c>
      <c r="G302" s="246"/>
    </row>
    <row r="303" spans="1:7" ht="15">
      <c r="A303" s="243" t="s">
        <v>38</v>
      </c>
      <c r="B303" s="118" t="s">
        <v>126</v>
      </c>
      <c r="C303" s="243" t="s">
        <v>402</v>
      </c>
      <c r="D303" s="243">
        <v>100</v>
      </c>
      <c r="E303" s="503"/>
      <c r="F303" s="90">
        <f t="shared" si="19"/>
        <v>0</v>
      </c>
      <c r="G303" s="246"/>
    </row>
    <row r="304" spans="1:7">
      <c r="A304" s="243"/>
      <c r="B304" s="118"/>
      <c r="C304" s="243"/>
      <c r="D304" s="243"/>
      <c r="E304" s="503"/>
      <c r="F304" s="248"/>
      <c r="G304" s="246"/>
    </row>
    <row r="305" spans="1:7" ht="30">
      <c r="A305" s="243">
        <v>3</v>
      </c>
      <c r="B305" s="118" t="s">
        <v>415</v>
      </c>
      <c r="C305" s="243"/>
      <c r="D305" s="243"/>
      <c r="E305" s="503"/>
      <c r="F305" s="248"/>
      <c r="G305" s="246"/>
    </row>
    <row r="306" spans="1:7" ht="15">
      <c r="A306" s="243" t="s">
        <v>27</v>
      </c>
      <c r="B306" s="118" t="s">
        <v>128</v>
      </c>
      <c r="C306" s="243" t="s">
        <v>127</v>
      </c>
      <c r="D306" s="243">
        <v>4</v>
      </c>
      <c r="E306" s="503"/>
      <c r="F306" s="90">
        <f t="shared" ref="F306:F313" si="20">E306*D306</f>
        <v>0</v>
      </c>
      <c r="G306" s="246"/>
    </row>
    <row r="307" spans="1:7" ht="15">
      <c r="A307" s="243" t="s">
        <v>28</v>
      </c>
      <c r="B307" s="118" t="s">
        <v>129</v>
      </c>
      <c r="C307" s="243" t="s">
        <v>127</v>
      </c>
      <c r="D307" s="243">
        <v>16</v>
      </c>
      <c r="E307" s="503"/>
      <c r="F307" s="90">
        <f t="shared" si="20"/>
        <v>0</v>
      </c>
      <c r="G307" s="246"/>
    </row>
    <row r="308" spans="1:7" ht="30">
      <c r="A308" s="243" t="s">
        <v>32</v>
      </c>
      <c r="B308" s="118" t="s">
        <v>130</v>
      </c>
      <c r="C308" s="243" t="s">
        <v>127</v>
      </c>
      <c r="D308" s="243">
        <v>14</v>
      </c>
      <c r="E308" s="503"/>
      <c r="F308" s="90">
        <f t="shared" si="20"/>
        <v>0</v>
      </c>
      <c r="G308" s="246"/>
    </row>
    <row r="309" spans="1:7" ht="255">
      <c r="A309" s="243">
        <v>4</v>
      </c>
      <c r="B309" s="81" t="s">
        <v>482</v>
      </c>
      <c r="C309" s="243" t="s">
        <v>97</v>
      </c>
      <c r="D309" s="243">
        <v>4</v>
      </c>
      <c r="E309" s="503"/>
      <c r="F309" s="90">
        <f t="shared" si="20"/>
        <v>0</v>
      </c>
      <c r="G309" s="246"/>
    </row>
    <row r="310" spans="1:7" ht="45">
      <c r="A310" s="243">
        <v>5</v>
      </c>
      <c r="B310" s="118" t="s">
        <v>523</v>
      </c>
      <c r="C310" s="243" t="s">
        <v>97</v>
      </c>
      <c r="D310" s="243">
        <v>2</v>
      </c>
      <c r="E310" s="503"/>
      <c r="F310" s="90">
        <f t="shared" si="20"/>
        <v>0</v>
      </c>
      <c r="G310" s="246"/>
    </row>
    <row r="311" spans="1:7" ht="45">
      <c r="A311" s="243">
        <v>6</v>
      </c>
      <c r="B311" s="118" t="s">
        <v>524</v>
      </c>
      <c r="C311" s="243" t="s">
        <v>97</v>
      </c>
      <c r="D311" s="243">
        <v>1</v>
      </c>
      <c r="E311" s="503"/>
      <c r="F311" s="90">
        <f t="shared" si="20"/>
        <v>0</v>
      </c>
      <c r="G311" s="246"/>
    </row>
    <row r="312" spans="1:7" ht="30">
      <c r="A312" s="250">
        <v>7</v>
      </c>
      <c r="B312" s="118" t="s">
        <v>131</v>
      </c>
      <c r="C312" s="243"/>
      <c r="D312" s="243"/>
      <c r="E312" s="503"/>
      <c r="F312" s="252"/>
      <c r="G312" s="246"/>
    </row>
    <row r="313" spans="1:7" ht="15">
      <c r="A313" s="250" t="s">
        <v>106</v>
      </c>
      <c r="B313" s="118" t="s">
        <v>132</v>
      </c>
      <c r="C313" s="243" t="s">
        <v>402</v>
      </c>
      <c r="D313" s="243">
        <v>20</v>
      </c>
      <c r="E313" s="503"/>
      <c r="F313" s="90">
        <f t="shared" si="20"/>
        <v>0</v>
      </c>
      <c r="G313" s="246"/>
    </row>
    <row r="314" spans="1:7" ht="15">
      <c r="A314" s="126"/>
      <c r="B314" s="114" t="s">
        <v>719</v>
      </c>
      <c r="C314" s="126"/>
      <c r="D314" s="243"/>
      <c r="E314" s="503"/>
      <c r="F314" s="303">
        <f>SUM(F294:F313)</f>
        <v>0</v>
      </c>
      <c r="G314" s="246"/>
    </row>
    <row r="315" spans="1:7">
      <c r="A315" s="250"/>
      <c r="B315" s="114"/>
      <c r="C315" s="126"/>
      <c r="D315" s="243"/>
      <c r="E315" s="502"/>
      <c r="F315" s="251"/>
      <c r="G315" s="246"/>
    </row>
    <row r="316" spans="1:7" ht="15">
      <c r="A316" s="126" t="s">
        <v>5</v>
      </c>
      <c r="B316" s="114" t="s">
        <v>133</v>
      </c>
      <c r="C316" s="243"/>
      <c r="D316" s="243"/>
      <c r="E316" s="503"/>
      <c r="F316" s="248"/>
      <c r="G316" s="246"/>
    </row>
    <row r="317" spans="1:7" ht="75">
      <c r="A317" s="369"/>
      <c r="B317" s="81" t="s">
        <v>604</v>
      </c>
      <c r="C317" s="366"/>
      <c r="D317" s="366"/>
      <c r="E317" s="504"/>
      <c r="F317" s="367"/>
      <c r="G317" s="368"/>
    </row>
    <row r="318" spans="1:7" ht="90">
      <c r="A318" s="243">
        <v>1</v>
      </c>
      <c r="B318" s="118" t="s">
        <v>416</v>
      </c>
      <c r="C318" s="243"/>
      <c r="D318" s="243"/>
      <c r="E318" s="503"/>
      <c r="F318" s="248"/>
      <c r="G318" s="246"/>
    </row>
    <row r="319" spans="1:7" ht="30">
      <c r="A319" s="243" t="s">
        <v>27</v>
      </c>
      <c r="B319" s="118" t="s">
        <v>605</v>
      </c>
      <c r="C319" s="243" t="s">
        <v>402</v>
      </c>
      <c r="D319" s="243">
        <v>60</v>
      </c>
      <c r="E319" s="503"/>
      <c r="F319" s="90">
        <f t="shared" ref="F319:F330" si="21">E319*D319</f>
        <v>0</v>
      </c>
      <c r="G319" s="246"/>
    </row>
    <row r="320" spans="1:7" ht="30">
      <c r="A320" s="243" t="s">
        <v>28</v>
      </c>
      <c r="B320" s="122" t="s">
        <v>607</v>
      </c>
      <c r="C320" s="243" t="s">
        <v>402</v>
      </c>
      <c r="D320" s="243">
        <v>770</v>
      </c>
      <c r="E320" s="503"/>
      <c r="F320" s="90">
        <f t="shared" si="21"/>
        <v>0</v>
      </c>
      <c r="G320" s="253"/>
    </row>
    <row r="321" spans="1:7" ht="15">
      <c r="A321" s="243" t="s">
        <v>32</v>
      </c>
      <c r="B321" s="118" t="s">
        <v>606</v>
      </c>
      <c r="C321" s="243" t="s">
        <v>402</v>
      </c>
      <c r="D321" s="243">
        <v>180</v>
      </c>
      <c r="E321" s="503"/>
      <c r="F321" s="90">
        <f t="shared" si="21"/>
        <v>0</v>
      </c>
      <c r="G321" s="246"/>
    </row>
    <row r="322" spans="1:7" ht="30">
      <c r="A322" s="243" t="s">
        <v>37</v>
      </c>
      <c r="B322" s="118" t="s">
        <v>609</v>
      </c>
      <c r="C322" s="243" t="s">
        <v>402</v>
      </c>
      <c r="D322" s="243">
        <v>210</v>
      </c>
      <c r="E322" s="503"/>
      <c r="F322" s="90">
        <f t="shared" si="21"/>
        <v>0</v>
      </c>
      <c r="G322" s="246"/>
    </row>
    <row r="323" spans="1:7" ht="15">
      <c r="A323" s="243" t="s">
        <v>38</v>
      </c>
      <c r="B323" s="118" t="s">
        <v>608</v>
      </c>
      <c r="C323" s="243" t="s">
        <v>402</v>
      </c>
      <c r="D323" s="243">
        <v>110</v>
      </c>
      <c r="E323" s="503"/>
      <c r="F323" s="90">
        <f t="shared" si="21"/>
        <v>0</v>
      </c>
      <c r="G323" s="246"/>
    </row>
    <row r="324" spans="1:7" ht="15">
      <c r="A324" s="243" t="s">
        <v>39</v>
      </c>
      <c r="B324" s="122" t="s">
        <v>610</v>
      </c>
      <c r="C324" s="243" t="s">
        <v>402</v>
      </c>
      <c r="D324" s="243">
        <v>120</v>
      </c>
      <c r="E324" s="503"/>
      <c r="F324" s="90">
        <f t="shared" si="21"/>
        <v>0</v>
      </c>
      <c r="G324" s="246"/>
    </row>
    <row r="325" spans="1:7" ht="75">
      <c r="A325" s="243">
        <v>2</v>
      </c>
      <c r="B325" s="118" t="s">
        <v>420</v>
      </c>
      <c r="C325" s="243"/>
      <c r="D325" s="243"/>
      <c r="E325" s="503"/>
      <c r="F325" s="90">
        <f t="shared" si="21"/>
        <v>0</v>
      </c>
      <c r="G325" s="246"/>
    </row>
    <row r="326" spans="1:7" ht="30">
      <c r="A326" s="243" t="s">
        <v>27</v>
      </c>
      <c r="B326" s="122" t="s">
        <v>417</v>
      </c>
      <c r="C326" s="243" t="s">
        <v>127</v>
      </c>
      <c r="D326" s="243">
        <v>44</v>
      </c>
      <c r="E326" s="503"/>
      <c r="F326" s="90">
        <f t="shared" si="21"/>
        <v>0</v>
      </c>
      <c r="G326" s="246"/>
    </row>
    <row r="327" spans="1:7" ht="15">
      <c r="A327" s="243" t="s">
        <v>28</v>
      </c>
      <c r="B327" s="118" t="s">
        <v>418</v>
      </c>
      <c r="C327" s="243" t="s">
        <v>127</v>
      </c>
      <c r="D327" s="243">
        <v>6</v>
      </c>
      <c r="E327" s="503"/>
      <c r="F327" s="90">
        <f t="shared" si="21"/>
        <v>0</v>
      </c>
      <c r="G327" s="246"/>
    </row>
    <row r="328" spans="1:7" ht="30">
      <c r="A328" s="243" t="s">
        <v>32</v>
      </c>
      <c r="B328" s="118" t="s">
        <v>419</v>
      </c>
      <c r="C328" s="243" t="s">
        <v>127</v>
      </c>
      <c r="D328" s="243">
        <v>10</v>
      </c>
      <c r="E328" s="503"/>
      <c r="F328" s="90">
        <f t="shared" si="21"/>
        <v>0</v>
      </c>
      <c r="G328" s="246"/>
    </row>
    <row r="329" spans="1:7" ht="15">
      <c r="A329" s="243" t="s">
        <v>37</v>
      </c>
      <c r="B329" s="118" t="s">
        <v>421</v>
      </c>
      <c r="C329" s="243" t="s">
        <v>127</v>
      </c>
      <c r="D329" s="243">
        <v>4</v>
      </c>
      <c r="E329" s="503"/>
      <c r="F329" s="90">
        <f t="shared" si="21"/>
        <v>0</v>
      </c>
      <c r="G329" s="246"/>
    </row>
    <row r="330" spans="1:7" ht="15">
      <c r="A330" s="243" t="s">
        <v>38</v>
      </c>
      <c r="B330" s="122" t="s">
        <v>399</v>
      </c>
      <c r="C330" s="243" t="s">
        <v>127</v>
      </c>
      <c r="D330" s="243">
        <v>16</v>
      </c>
      <c r="E330" s="503"/>
      <c r="F330" s="90">
        <f t="shared" si="21"/>
        <v>0</v>
      </c>
      <c r="G330" s="246"/>
    </row>
    <row r="331" spans="1:7" ht="15">
      <c r="A331" s="243"/>
      <c r="B331" s="114" t="s">
        <v>720</v>
      </c>
      <c r="C331" s="126"/>
      <c r="D331" s="243"/>
      <c r="E331" s="503"/>
      <c r="F331" s="303">
        <f>SUM(F316:F330)</f>
        <v>0</v>
      </c>
      <c r="G331" s="246"/>
    </row>
    <row r="332" spans="1:7">
      <c r="A332" s="243"/>
      <c r="B332" s="115"/>
      <c r="C332" s="243"/>
      <c r="D332" s="243"/>
      <c r="E332" s="503"/>
      <c r="F332" s="248"/>
      <c r="G332" s="246"/>
    </row>
    <row r="333" spans="1:7" ht="15">
      <c r="A333" s="254" t="s">
        <v>7</v>
      </c>
      <c r="B333" s="114" t="s">
        <v>134</v>
      </c>
      <c r="C333" s="243"/>
      <c r="D333" s="243"/>
      <c r="E333" s="503"/>
      <c r="F333" s="248"/>
      <c r="G333" s="246"/>
    </row>
    <row r="334" spans="1:7" ht="90">
      <c r="A334" s="243">
        <v>1</v>
      </c>
      <c r="B334" s="118" t="s">
        <v>611</v>
      </c>
      <c r="C334" s="243"/>
      <c r="D334" s="243"/>
      <c r="E334" s="503"/>
      <c r="F334" s="248"/>
      <c r="G334" s="246"/>
    </row>
    <row r="335" spans="1:7" ht="15">
      <c r="A335" s="243" t="s">
        <v>27</v>
      </c>
      <c r="B335" s="118" t="s">
        <v>135</v>
      </c>
      <c r="C335" s="243" t="s">
        <v>402</v>
      </c>
      <c r="D335" s="243">
        <v>25</v>
      </c>
      <c r="E335" s="503"/>
      <c r="F335" s="90">
        <f t="shared" ref="F335:F355" si="22">E335*D335</f>
        <v>0</v>
      </c>
      <c r="G335" s="246"/>
    </row>
    <row r="336" spans="1:7" ht="15">
      <c r="A336" s="243" t="s">
        <v>28</v>
      </c>
      <c r="B336" s="118" t="s">
        <v>136</v>
      </c>
      <c r="C336" s="243" t="s">
        <v>402</v>
      </c>
      <c r="D336" s="243">
        <v>20</v>
      </c>
      <c r="E336" s="503"/>
      <c r="F336" s="90">
        <f t="shared" si="22"/>
        <v>0</v>
      </c>
      <c r="G336" s="246"/>
    </row>
    <row r="337" spans="1:7" ht="15">
      <c r="A337" s="243" t="s">
        <v>32</v>
      </c>
      <c r="B337" s="118" t="s">
        <v>137</v>
      </c>
      <c r="C337" s="243" t="s">
        <v>402</v>
      </c>
      <c r="D337" s="243">
        <v>15</v>
      </c>
      <c r="E337" s="503"/>
      <c r="F337" s="90">
        <f t="shared" si="22"/>
        <v>0</v>
      </c>
      <c r="G337" s="246"/>
    </row>
    <row r="338" spans="1:7" ht="120">
      <c r="A338" s="243">
        <v>2</v>
      </c>
      <c r="B338" s="123" t="s">
        <v>483</v>
      </c>
      <c r="C338" s="243"/>
      <c r="D338" s="243"/>
      <c r="E338" s="503"/>
      <c r="F338" s="90">
        <f t="shared" si="22"/>
        <v>0</v>
      </c>
      <c r="G338" s="246"/>
    </row>
    <row r="339" spans="1:7" ht="15">
      <c r="A339" s="243" t="s">
        <v>27</v>
      </c>
      <c r="B339" s="118" t="s">
        <v>139</v>
      </c>
      <c r="C339" s="243" t="s">
        <v>97</v>
      </c>
      <c r="D339" s="243">
        <v>4</v>
      </c>
      <c r="E339" s="503"/>
      <c r="F339" s="90">
        <f t="shared" si="22"/>
        <v>0</v>
      </c>
      <c r="G339" s="246"/>
    </row>
    <row r="340" spans="1:7" ht="15">
      <c r="A340" s="243" t="s">
        <v>28</v>
      </c>
      <c r="B340" s="118" t="s">
        <v>140</v>
      </c>
      <c r="C340" s="243" t="s">
        <v>97</v>
      </c>
      <c r="D340" s="243">
        <v>4</v>
      </c>
      <c r="E340" s="503"/>
      <c r="F340" s="90">
        <f t="shared" si="22"/>
        <v>0</v>
      </c>
      <c r="G340" s="246"/>
    </row>
    <row r="341" spans="1:7" ht="15">
      <c r="A341" s="243" t="s">
        <v>32</v>
      </c>
      <c r="B341" s="118" t="s">
        <v>141</v>
      </c>
      <c r="C341" s="243" t="s">
        <v>97</v>
      </c>
      <c r="D341" s="243">
        <v>9</v>
      </c>
      <c r="E341" s="503"/>
      <c r="F341" s="90">
        <f t="shared" si="22"/>
        <v>0</v>
      </c>
      <c r="G341" s="246"/>
    </row>
    <row r="342" spans="1:7" ht="105">
      <c r="A342" s="243">
        <v>3</v>
      </c>
      <c r="B342" s="123" t="s">
        <v>525</v>
      </c>
      <c r="C342" s="243"/>
      <c r="D342" s="243"/>
      <c r="E342" s="503"/>
      <c r="F342" s="90">
        <f t="shared" si="22"/>
        <v>0</v>
      </c>
      <c r="G342" s="246"/>
    </row>
    <row r="343" spans="1:7" ht="15">
      <c r="A343" s="255" t="s">
        <v>27</v>
      </c>
      <c r="B343" s="123" t="s">
        <v>142</v>
      </c>
      <c r="C343" s="255" t="s">
        <v>402</v>
      </c>
      <c r="D343" s="243">
        <v>50</v>
      </c>
      <c r="E343" s="503"/>
      <c r="F343" s="90">
        <f t="shared" si="22"/>
        <v>0</v>
      </c>
      <c r="G343" s="246"/>
    </row>
    <row r="344" spans="1:7" ht="15">
      <c r="A344" s="255" t="s">
        <v>28</v>
      </c>
      <c r="B344" s="123" t="s">
        <v>143</v>
      </c>
      <c r="C344" s="255" t="s">
        <v>402</v>
      </c>
      <c r="D344" s="243">
        <v>70</v>
      </c>
      <c r="E344" s="503"/>
      <c r="F344" s="90">
        <f t="shared" si="22"/>
        <v>0</v>
      </c>
      <c r="G344" s="246"/>
    </row>
    <row r="345" spans="1:7" ht="15">
      <c r="A345" s="243" t="s">
        <v>32</v>
      </c>
      <c r="B345" s="123" t="s">
        <v>144</v>
      </c>
      <c r="C345" s="255" t="s">
        <v>402</v>
      </c>
      <c r="D345" s="243">
        <v>170</v>
      </c>
      <c r="E345" s="503"/>
      <c r="F345" s="90">
        <f t="shared" si="22"/>
        <v>0</v>
      </c>
      <c r="G345" s="246"/>
    </row>
    <row r="346" spans="1:7" ht="105">
      <c r="A346" s="243">
        <v>4</v>
      </c>
      <c r="B346" s="123" t="s">
        <v>484</v>
      </c>
      <c r="C346" s="243"/>
      <c r="D346" s="243"/>
      <c r="E346" s="503"/>
      <c r="F346" s="90">
        <f t="shared" si="22"/>
        <v>0</v>
      </c>
      <c r="G346" s="246"/>
    </row>
    <row r="347" spans="1:7" ht="15">
      <c r="A347" s="243" t="s">
        <v>27</v>
      </c>
      <c r="B347" s="118" t="s">
        <v>138</v>
      </c>
      <c r="C347" s="243" t="s">
        <v>97</v>
      </c>
      <c r="D347" s="243">
        <v>18</v>
      </c>
      <c r="E347" s="503"/>
      <c r="F347" s="90">
        <f t="shared" si="22"/>
        <v>0</v>
      </c>
      <c r="G347" s="246"/>
    </row>
    <row r="348" spans="1:7" ht="15">
      <c r="A348" s="243" t="s">
        <v>28</v>
      </c>
      <c r="B348" s="118" t="s">
        <v>139</v>
      </c>
      <c r="C348" s="243" t="s">
        <v>97</v>
      </c>
      <c r="D348" s="243">
        <v>16</v>
      </c>
      <c r="E348" s="503"/>
      <c r="F348" s="90">
        <f t="shared" si="22"/>
        <v>0</v>
      </c>
      <c r="G348" s="246"/>
    </row>
    <row r="349" spans="1:7" ht="15">
      <c r="A349" s="243" t="s">
        <v>32</v>
      </c>
      <c r="B349" s="118" t="s">
        <v>140</v>
      </c>
      <c r="C349" s="243" t="s">
        <v>97</v>
      </c>
      <c r="D349" s="243">
        <v>42</v>
      </c>
      <c r="E349" s="503"/>
      <c r="F349" s="90">
        <f t="shared" si="22"/>
        <v>0</v>
      </c>
      <c r="G349" s="246"/>
    </row>
    <row r="350" spans="1:7" ht="15">
      <c r="A350" s="243" t="s">
        <v>37</v>
      </c>
      <c r="B350" s="118" t="s">
        <v>141</v>
      </c>
      <c r="C350" s="243" t="s">
        <v>97</v>
      </c>
      <c r="D350" s="243">
        <v>25</v>
      </c>
      <c r="E350" s="503"/>
      <c r="F350" s="90">
        <f t="shared" si="22"/>
        <v>0</v>
      </c>
      <c r="G350" s="246"/>
    </row>
    <row r="351" spans="1:7" ht="150">
      <c r="A351" s="243">
        <v>5</v>
      </c>
      <c r="B351" s="81" t="s">
        <v>485</v>
      </c>
      <c r="C351" s="243"/>
      <c r="D351" s="243"/>
      <c r="E351" s="503"/>
      <c r="F351" s="90">
        <f t="shared" si="22"/>
        <v>0</v>
      </c>
      <c r="G351" s="246"/>
    </row>
    <row r="352" spans="1:7" ht="15">
      <c r="A352" s="243" t="s">
        <v>27</v>
      </c>
      <c r="B352" s="118" t="s">
        <v>145</v>
      </c>
      <c r="C352" s="243" t="s">
        <v>402</v>
      </c>
      <c r="D352" s="243">
        <v>110</v>
      </c>
      <c r="E352" s="503"/>
      <c r="F352" s="90">
        <f t="shared" si="22"/>
        <v>0</v>
      </c>
      <c r="G352" s="246"/>
    </row>
    <row r="353" spans="1:7" ht="15">
      <c r="A353" s="243" t="s">
        <v>28</v>
      </c>
      <c r="B353" s="118" t="s">
        <v>146</v>
      </c>
      <c r="C353" s="243" t="s">
        <v>402</v>
      </c>
      <c r="D353" s="243">
        <v>15</v>
      </c>
      <c r="E353" s="503"/>
      <c r="F353" s="90">
        <f t="shared" si="22"/>
        <v>0</v>
      </c>
      <c r="G353" s="246"/>
    </row>
    <row r="354" spans="1:7" ht="15">
      <c r="A354" s="243" t="s">
        <v>32</v>
      </c>
      <c r="B354" s="118" t="s">
        <v>147</v>
      </c>
      <c r="C354" s="243" t="s">
        <v>402</v>
      </c>
      <c r="D354" s="243">
        <v>10</v>
      </c>
      <c r="E354" s="503"/>
      <c r="F354" s="90">
        <f t="shared" si="22"/>
        <v>0</v>
      </c>
      <c r="G354" s="246"/>
    </row>
    <row r="355" spans="1:7" ht="45">
      <c r="A355" s="243">
        <v>6</v>
      </c>
      <c r="B355" s="81" t="s">
        <v>390</v>
      </c>
      <c r="C355" s="243" t="s">
        <v>402</v>
      </c>
      <c r="D355" s="243">
        <v>5</v>
      </c>
      <c r="E355" s="503"/>
      <c r="F355" s="90">
        <f t="shared" si="22"/>
        <v>0</v>
      </c>
      <c r="G355" s="246"/>
    </row>
    <row r="356" spans="1:7" ht="15">
      <c r="A356" s="243"/>
      <c r="B356" s="114" t="s">
        <v>721</v>
      </c>
      <c r="C356" s="126"/>
      <c r="D356" s="243"/>
      <c r="E356" s="503"/>
      <c r="F356" s="303">
        <f>SUM(F334:F355)</f>
        <v>0</v>
      </c>
      <c r="G356" s="246"/>
    </row>
    <row r="357" spans="1:7">
      <c r="A357" s="243"/>
      <c r="B357" s="115"/>
      <c r="C357" s="243"/>
      <c r="D357" s="243"/>
      <c r="E357" s="503"/>
      <c r="F357" s="248"/>
      <c r="G357" s="246"/>
    </row>
    <row r="358" spans="1:7" ht="15">
      <c r="A358" s="126" t="s">
        <v>8</v>
      </c>
      <c r="B358" s="114" t="s">
        <v>148</v>
      </c>
      <c r="C358" s="243"/>
      <c r="D358" s="243"/>
      <c r="E358" s="503"/>
      <c r="F358" s="248"/>
      <c r="G358" s="246"/>
    </row>
    <row r="359" spans="1:7" ht="120">
      <c r="A359" s="243">
        <v>1</v>
      </c>
      <c r="B359" s="118" t="s">
        <v>422</v>
      </c>
      <c r="C359" s="243"/>
      <c r="D359" s="243"/>
      <c r="E359" s="503"/>
      <c r="F359" s="248"/>
      <c r="G359" s="246"/>
    </row>
    <row r="360" spans="1:7" ht="15">
      <c r="A360" s="243">
        <v>1</v>
      </c>
      <c r="B360" s="114" t="s">
        <v>149</v>
      </c>
      <c r="C360" s="243"/>
      <c r="D360" s="243"/>
      <c r="E360" s="503"/>
      <c r="F360" s="248"/>
      <c r="G360" s="246"/>
    </row>
    <row r="361" spans="1:7" ht="15">
      <c r="A361" s="243"/>
      <c r="B361" s="118" t="s">
        <v>150</v>
      </c>
      <c r="C361" s="243"/>
      <c r="D361" s="243"/>
      <c r="E361" s="503"/>
      <c r="F361" s="248"/>
      <c r="G361" s="246"/>
    </row>
    <row r="362" spans="1:7" ht="30">
      <c r="A362" s="243" t="s">
        <v>27</v>
      </c>
      <c r="B362" s="118" t="s">
        <v>526</v>
      </c>
      <c r="C362" s="243" t="s">
        <v>151</v>
      </c>
      <c r="D362" s="243">
        <v>3</v>
      </c>
      <c r="E362" s="503"/>
      <c r="F362" s="90">
        <f t="shared" ref="F362:F365" si="23">E362*D362</f>
        <v>0</v>
      </c>
      <c r="G362" s="246"/>
    </row>
    <row r="363" spans="1:7" ht="30">
      <c r="A363" s="243" t="s">
        <v>28</v>
      </c>
      <c r="B363" s="118" t="s">
        <v>527</v>
      </c>
      <c r="C363" s="243" t="s">
        <v>151</v>
      </c>
      <c r="D363" s="243">
        <v>3</v>
      </c>
      <c r="E363" s="503"/>
      <c r="F363" s="90">
        <f t="shared" si="23"/>
        <v>0</v>
      </c>
      <c r="G363" s="246"/>
    </row>
    <row r="364" spans="1:7" ht="30">
      <c r="A364" s="243" t="s">
        <v>32</v>
      </c>
      <c r="B364" s="118" t="s">
        <v>528</v>
      </c>
      <c r="C364" s="243" t="s">
        <v>151</v>
      </c>
      <c r="D364" s="243">
        <v>3</v>
      </c>
      <c r="E364" s="503"/>
      <c r="F364" s="90">
        <f t="shared" si="23"/>
        <v>0</v>
      </c>
      <c r="G364" s="246"/>
    </row>
    <row r="365" spans="1:7" ht="30">
      <c r="A365" s="243" t="s">
        <v>37</v>
      </c>
      <c r="B365" s="118" t="s">
        <v>152</v>
      </c>
      <c r="C365" s="243" t="s">
        <v>151</v>
      </c>
      <c r="D365" s="243">
        <v>2</v>
      </c>
      <c r="E365" s="503"/>
      <c r="F365" s="90">
        <f t="shared" si="23"/>
        <v>0</v>
      </c>
      <c r="G365" s="246"/>
    </row>
    <row r="366" spans="1:7" ht="15">
      <c r="A366" s="243">
        <v>2</v>
      </c>
      <c r="B366" s="114" t="s">
        <v>153</v>
      </c>
      <c r="C366" s="243"/>
      <c r="D366" s="243"/>
      <c r="E366" s="503"/>
      <c r="F366" s="248"/>
      <c r="G366" s="246"/>
    </row>
    <row r="367" spans="1:7" ht="15">
      <c r="A367" s="243"/>
      <c r="B367" s="118" t="s">
        <v>150</v>
      </c>
      <c r="C367" s="243"/>
      <c r="D367" s="243"/>
      <c r="E367" s="503"/>
      <c r="F367" s="248"/>
      <c r="G367" s="246"/>
    </row>
    <row r="368" spans="1:7" ht="30">
      <c r="A368" s="243" t="s">
        <v>27</v>
      </c>
      <c r="B368" s="118" t="s">
        <v>457</v>
      </c>
      <c r="C368" s="243" t="s">
        <v>151</v>
      </c>
      <c r="D368" s="243">
        <v>1</v>
      </c>
      <c r="E368" s="503"/>
      <c r="F368" s="90">
        <f t="shared" ref="F368:F372" si="24">E368*D368</f>
        <v>0</v>
      </c>
      <c r="G368" s="246"/>
    </row>
    <row r="369" spans="1:7" ht="30">
      <c r="A369" s="243" t="s">
        <v>28</v>
      </c>
      <c r="B369" s="118" t="s">
        <v>458</v>
      </c>
      <c r="C369" s="243" t="s">
        <v>151</v>
      </c>
      <c r="D369" s="243">
        <v>2</v>
      </c>
      <c r="E369" s="503"/>
      <c r="F369" s="90">
        <f t="shared" si="24"/>
        <v>0</v>
      </c>
      <c r="G369" s="246"/>
    </row>
    <row r="370" spans="1:7" ht="45">
      <c r="A370" s="243" t="s">
        <v>32</v>
      </c>
      <c r="B370" s="118" t="s">
        <v>154</v>
      </c>
      <c r="C370" s="243" t="s">
        <v>151</v>
      </c>
      <c r="D370" s="243">
        <v>2</v>
      </c>
      <c r="E370" s="503"/>
      <c r="F370" s="90">
        <f t="shared" si="24"/>
        <v>0</v>
      </c>
      <c r="G370" s="246"/>
    </row>
    <row r="371" spans="1:7" ht="30">
      <c r="A371" s="243">
        <v>3</v>
      </c>
      <c r="B371" s="118" t="s">
        <v>612</v>
      </c>
      <c r="C371" s="243" t="s">
        <v>97</v>
      </c>
      <c r="D371" s="243">
        <v>1</v>
      </c>
      <c r="E371" s="503"/>
      <c r="F371" s="90">
        <f t="shared" si="24"/>
        <v>0</v>
      </c>
      <c r="G371" s="246"/>
    </row>
    <row r="372" spans="1:7" ht="45">
      <c r="A372" s="243">
        <v>4</v>
      </c>
      <c r="B372" s="118" t="s">
        <v>613</v>
      </c>
      <c r="C372" s="243" t="s">
        <v>97</v>
      </c>
      <c r="D372" s="243">
        <v>8</v>
      </c>
      <c r="E372" s="503"/>
      <c r="F372" s="90">
        <f t="shared" si="24"/>
        <v>0</v>
      </c>
      <c r="G372" s="246"/>
    </row>
    <row r="373" spans="1:7" ht="15">
      <c r="A373" s="243"/>
      <c r="B373" s="114" t="s">
        <v>722</v>
      </c>
      <c r="C373" s="243"/>
      <c r="D373" s="243"/>
      <c r="E373" s="503"/>
      <c r="F373" s="303">
        <f>SUM(F358:F372)</f>
        <v>0</v>
      </c>
      <c r="G373" s="246"/>
    </row>
    <row r="374" spans="1:7">
      <c r="A374" s="243"/>
      <c r="B374" s="114"/>
      <c r="C374" s="243"/>
      <c r="D374" s="243"/>
      <c r="E374" s="503"/>
      <c r="F374" s="251"/>
      <c r="G374" s="246"/>
    </row>
    <row r="375" spans="1:7" ht="15">
      <c r="A375" s="126" t="s">
        <v>10</v>
      </c>
      <c r="B375" s="114" t="s">
        <v>155</v>
      </c>
      <c r="C375" s="243"/>
      <c r="D375" s="243"/>
      <c r="E375" s="503"/>
      <c r="F375" s="251"/>
      <c r="G375" s="246"/>
    </row>
    <row r="376" spans="1:7" ht="15">
      <c r="A376" s="243">
        <v>1</v>
      </c>
      <c r="B376" s="114" t="s">
        <v>156</v>
      </c>
      <c r="C376" s="243"/>
      <c r="D376" s="243"/>
      <c r="E376" s="503"/>
      <c r="F376" s="251"/>
      <c r="G376" s="246"/>
    </row>
    <row r="377" spans="1:7" ht="120">
      <c r="A377" s="366"/>
      <c r="B377" s="124" t="s">
        <v>614</v>
      </c>
      <c r="C377" s="366"/>
      <c r="D377" s="366"/>
      <c r="E377" s="504"/>
      <c r="F377" s="371"/>
      <c r="G377" s="368"/>
    </row>
    <row r="378" spans="1:7" ht="75">
      <c r="A378" s="243"/>
      <c r="B378" s="118" t="s">
        <v>423</v>
      </c>
      <c r="C378" s="243"/>
      <c r="D378" s="243"/>
      <c r="E378" s="503"/>
      <c r="F378" s="251"/>
      <c r="G378" s="246"/>
    </row>
    <row r="379" spans="1:7" ht="15">
      <c r="A379" s="126" t="s">
        <v>27</v>
      </c>
      <c r="B379" s="114" t="s">
        <v>157</v>
      </c>
      <c r="C379" s="243"/>
      <c r="D379" s="243"/>
      <c r="E379" s="503"/>
      <c r="F379" s="248"/>
      <c r="G379" s="246"/>
    </row>
    <row r="380" spans="1:7" ht="60">
      <c r="A380" s="114"/>
      <c r="B380" s="81" t="s">
        <v>615</v>
      </c>
      <c r="C380" s="243"/>
      <c r="D380" s="243"/>
      <c r="E380" s="503"/>
      <c r="F380" s="248"/>
      <c r="G380" s="246"/>
    </row>
    <row r="381" spans="1:7" ht="60">
      <c r="A381" s="114"/>
      <c r="B381" s="81" t="s">
        <v>616</v>
      </c>
      <c r="C381" s="243"/>
      <c r="D381" s="243"/>
      <c r="E381" s="503"/>
      <c r="F381" s="248"/>
      <c r="G381" s="246"/>
    </row>
    <row r="382" spans="1:7" ht="120">
      <c r="A382" s="114"/>
      <c r="B382" s="81" t="s">
        <v>617</v>
      </c>
      <c r="C382" s="243"/>
      <c r="D382" s="243"/>
      <c r="E382" s="503"/>
      <c r="F382" s="248"/>
      <c r="G382" s="246"/>
    </row>
    <row r="383" spans="1:7" ht="45">
      <c r="A383" s="114"/>
      <c r="B383" s="81" t="s">
        <v>618</v>
      </c>
      <c r="C383" s="243"/>
      <c r="D383" s="243"/>
      <c r="E383" s="503"/>
      <c r="F383" s="248"/>
      <c r="G383" s="246"/>
    </row>
    <row r="384" spans="1:7" ht="30">
      <c r="A384" s="114"/>
      <c r="B384" s="81" t="s">
        <v>619</v>
      </c>
      <c r="C384" s="243"/>
      <c r="D384" s="243"/>
      <c r="E384" s="503"/>
      <c r="F384" s="248"/>
      <c r="G384" s="246"/>
    </row>
    <row r="385" spans="1:7" ht="135">
      <c r="A385" s="243"/>
      <c r="B385" s="81" t="s">
        <v>620</v>
      </c>
      <c r="C385" s="243"/>
      <c r="D385" s="243"/>
      <c r="E385" s="503"/>
      <c r="F385" s="248"/>
      <c r="G385" s="246"/>
    </row>
    <row r="386" spans="1:7" ht="15">
      <c r="A386" s="243"/>
      <c r="B386" s="118" t="s">
        <v>158</v>
      </c>
      <c r="C386" s="243" t="s">
        <v>159</v>
      </c>
      <c r="D386" s="243">
        <v>1</v>
      </c>
      <c r="E386" s="503"/>
      <c r="F386" s="90">
        <f>E386*D386</f>
        <v>0</v>
      </c>
      <c r="G386" s="246"/>
    </row>
    <row r="387" spans="1:7" ht="15">
      <c r="A387" s="126" t="s">
        <v>28</v>
      </c>
      <c r="B387" s="114" t="s">
        <v>160</v>
      </c>
      <c r="C387" s="243"/>
      <c r="D387" s="243"/>
      <c r="E387" s="503"/>
      <c r="F387" s="248"/>
      <c r="G387" s="246"/>
    </row>
    <row r="388" spans="1:7" ht="60">
      <c r="A388" s="114"/>
      <c r="B388" s="81" t="s">
        <v>621</v>
      </c>
      <c r="C388" s="243"/>
      <c r="D388" s="243"/>
      <c r="E388" s="503"/>
      <c r="F388" s="248"/>
      <c r="G388" s="246"/>
    </row>
    <row r="389" spans="1:7" ht="60">
      <c r="A389" s="118"/>
      <c r="B389" s="81" t="s">
        <v>622</v>
      </c>
      <c r="C389" s="243"/>
      <c r="D389" s="243"/>
      <c r="E389" s="503"/>
      <c r="F389" s="248"/>
      <c r="G389" s="246"/>
    </row>
    <row r="390" spans="1:7" ht="105">
      <c r="A390" s="114"/>
      <c r="B390" s="81" t="s">
        <v>623</v>
      </c>
      <c r="C390" s="243"/>
      <c r="D390" s="243"/>
      <c r="E390" s="503"/>
      <c r="F390" s="248"/>
      <c r="G390" s="246"/>
    </row>
    <row r="391" spans="1:7" ht="75">
      <c r="A391" s="114"/>
      <c r="B391" s="81" t="s">
        <v>624</v>
      </c>
      <c r="C391" s="243"/>
      <c r="D391" s="243"/>
      <c r="E391" s="503"/>
      <c r="F391" s="248"/>
      <c r="G391" s="246"/>
    </row>
    <row r="392" spans="1:7" ht="15">
      <c r="A392" s="114"/>
      <c r="B392" s="118" t="s">
        <v>158</v>
      </c>
      <c r="C392" s="243" t="s">
        <v>159</v>
      </c>
      <c r="D392" s="243">
        <v>1</v>
      </c>
      <c r="E392" s="503"/>
      <c r="F392" s="90">
        <f>E392*D392</f>
        <v>0</v>
      </c>
      <c r="G392" s="246"/>
    </row>
    <row r="393" spans="1:7" ht="45">
      <c r="A393" s="243">
        <v>2</v>
      </c>
      <c r="B393" s="81" t="s">
        <v>486</v>
      </c>
      <c r="C393" s="243" t="s">
        <v>402</v>
      </c>
      <c r="D393" s="243">
        <v>4</v>
      </c>
      <c r="E393" s="503"/>
      <c r="F393" s="90">
        <f t="shared" ref="F393:F397" si="25">E393*D393</f>
        <v>0</v>
      </c>
      <c r="G393" s="246"/>
    </row>
    <row r="394" spans="1:7" ht="30">
      <c r="A394" s="243">
        <v>3</v>
      </c>
      <c r="B394" s="81" t="s">
        <v>161</v>
      </c>
      <c r="C394" s="243" t="s">
        <v>97</v>
      </c>
      <c r="D394" s="243">
        <v>2</v>
      </c>
      <c r="E394" s="503"/>
      <c r="F394" s="90">
        <f t="shared" si="25"/>
        <v>0</v>
      </c>
      <c r="G394" s="246"/>
    </row>
    <row r="395" spans="1:7" ht="30">
      <c r="A395" s="243">
        <v>4</v>
      </c>
      <c r="B395" s="81" t="s">
        <v>487</v>
      </c>
      <c r="C395" s="243" t="s">
        <v>97</v>
      </c>
      <c r="D395" s="243">
        <v>2</v>
      </c>
      <c r="E395" s="503"/>
      <c r="F395" s="90">
        <f t="shared" si="25"/>
        <v>0</v>
      </c>
      <c r="G395" s="246"/>
    </row>
    <row r="396" spans="1:7" ht="30">
      <c r="A396" s="243">
        <v>5</v>
      </c>
      <c r="B396" s="81" t="s">
        <v>162</v>
      </c>
      <c r="C396" s="243" t="s">
        <v>97</v>
      </c>
      <c r="D396" s="243">
        <v>1</v>
      </c>
      <c r="E396" s="503"/>
      <c r="F396" s="90">
        <f t="shared" si="25"/>
        <v>0</v>
      </c>
      <c r="G396" s="246"/>
    </row>
    <row r="397" spans="1:7" ht="15">
      <c r="A397" s="243">
        <v>6</v>
      </c>
      <c r="B397" s="81" t="s">
        <v>163</v>
      </c>
      <c r="C397" s="243" t="s">
        <v>97</v>
      </c>
      <c r="D397" s="243">
        <v>2</v>
      </c>
      <c r="E397" s="503"/>
      <c r="F397" s="90">
        <f t="shared" si="25"/>
        <v>0</v>
      </c>
      <c r="G397" s="246"/>
    </row>
    <row r="398" spans="1:7" ht="15">
      <c r="A398" s="243"/>
      <c r="B398" s="114" t="s">
        <v>723</v>
      </c>
      <c r="C398" s="243"/>
      <c r="D398" s="243"/>
      <c r="E398" s="503"/>
      <c r="F398" s="303">
        <f>SUM(F375:F397)</f>
        <v>0</v>
      </c>
      <c r="G398" s="246"/>
    </row>
    <row r="399" spans="1:7">
      <c r="A399" s="366"/>
      <c r="B399" s="370"/>
      <c r="C399" s="366"/>
      <c r="D399" s="366"/>
      <c r="E399" s="503"/>
      <c r="F399" s="367"/>
      <c r="G399" s="368"/>
    </row>
    <row r="400" spans="1:7" ht="15">
      <c r="A400" s="126" t="s">
        <v>12</v>
      </c>
      <c r="B400" s="117" t="s">
        <v>84</v>
      </c>
      <c r="C400" s="243"/>
      <c r="D400" s="243"/>
      <c r="E400" s="503"/>
      <c r="F400" s="248"/>
      <c r="G400" s="246"/>
    </row>
    <row r="401" spans="1:7" ht="90">
      <c r="A401" s="243">
        <v>7</v>
      </c>
      <c r="B401" s="47" t="s">
        <v>747</v>
      </c>
      <c r="C401" s="243" t="s">
        <v>97</v>
      </c>
      <c r="D401" s="243">
        <v>2</v>
      </c>
      <c r="E401" s="503"/>
      <c r="F401" s="90">
        <f t="shared" ref="F401:F402" si="26">E401*D401</f>
        <v>0</v>
      </c>
      <c r="G401" s="246"/>
    </row>
    <row r="402" spans="1:7" ht="15">
      <c r="A402" s="243">
        <v>8</v>
      </c>
      <c r="B402" s="47" t="s">
        <v>357</v>
      </c>
      <c r="C402" s="243" t="s">
        <v>97</v>
      </c>
      <c r="D402" s="243">
        <v>2</v>
      </c>
      <c r="E402" s="503"/>
      <c r="F402" s="90">
        <f t="shared" si="26"/>
        <v>0</v>
      </c>
      <c r="G402" s="246"/>
    </row>
    <row r="403" spans="1:7" s="286" customFormat="1" ht="16">
      <c r="A403" s="285"/>
      <c r="B403" s="306" t="s">
        <v>724</v>
      </c>
      <c r="C403" s="307"/>
      <c r="D403" s="307" t="s">
        <v>164</v>
      </c>
      <c r="E403" s="247"/>
      <c r="F403" s="303">
        <f>SUM(F401:F402)</f>
        <v>0</v>
      </c>
      <c r="G403" s="285"/>
    </row>
    <row r="404" spans="1:7" s="286" customFormat="1" ht="15">
      <c r="A404" s="305"/>
      <c r="B404" s="372"/>
      <c r="C404" s="373"/>
      <c r="D404" s="373"/>
      <c r="E404" s="374"/>
      <c r="F404" s="375"/>
      <c r="G404" s="305"/>
    </row>
    <row r="405" spans="1:7" s="286" customFormat="1" ht="17">
      <c r="A405" s="291"/>
      <c r="B405" s="428" t="s">
        <v>725</v>
      </c>
      <c r="C405" s="292"/>
      <c r="D405" s="293"/>
      <c r="E405" s="293"/>
      <c r="F405" s="294">
        <f>SUM(F281+F291+F314+F331+F356+F373+F398+F403)</f>
        <v>0</v>
      </c>
      <c r="G405" s="291"/>
    </row>
    <row r="406" spans="1:7" s="286" customFormat="1" ht="16">
      <c r="A406" s="543" t="s">
        <v>383</v>
      </c>
      <c r="B406" s="543"/>
      <c r="C406" s="543"/>
      <c r="D406" s="543"/>
      <c r="E406" s="543"/>
      <c r="F406" s="543"/>
      <c r="G406" s="543"/>
    </row>
    <row r="407" spans="1:7" s="286" customFormat="1" ht="15">
      <c r="A407" s="376"/>
      <c r="B407" s="376"/>
      <c r="C407" s="376"/>
      <c r="D407" s="376"/>
      <c r="E407" s="376"/>
      <c r="F407" s="376"/>
      <c r="G407" s="376"/>
    </row>
    <row r="408" spans="1:7" ht="45">
      <c r="A408" s="3" t="s">
        <v>459</v>
      </c>
      <c r="B408" s="364" t="s">
        <v>92</v>
      </c>
      <c r="C408" s="3" t="s">
        <v>25</v>
      </c>
      <c r="D408" s="3" t="s">
        <v>346</v>
      </c>
      <c r="E408" s="4" t="s">
        <v>530</v>
      </c>
      <c r="F408" s="5" t="s">
        <v>199</v>
      </c>
      <c r="G408" s="6" t="s">
        <v>344</v>
      </c>
    </row>
    <row r="409" spans="1:7" ht="15">
      <c r="A409" s="377" t="s">
        <v>0</v>
      </c>
      <c r="B409" s="378" t="s">
        <v>626</v>
      </c>
      <c r="C409" s="347"/>
      <c r="D409" s="347"/>
      <c r="E409" s="348"/>
      <c r="F409" s="87"/>
      <c r="G409" s="82"/>
    </row>
    <row r="410" spans="1:7" ht="105">
      <c r="B410" s="379" t="s">
        <v>625</v>
      </c>
      <c r="C410" s="347"/>
      <c r="D410" s="347"/>
      <c r="E410" s="499"/>
      <c r="F410" s="87"/>
      <c r="G410" s="82"/>
    </row>
    <row r="411" spans="1:7" ht="15">
      <c r="A411" s="258">
        <v>1</v>
      </c>
      <c r="B411" s="127" t="s">
        <v>627</v>
      </c>
      <c r="C411" s="259" t="s">
        <v>59</v>
      </c>
      <c r="D411" s="243">
        <v>223</v>
      </c>
      <c r="E411" s="505"/>
      <c r="F411" s="90">
        <f t="shared" ref="F411:F432" si="27">E411*D411</f>
        <v>0</v>
      </c>
      <c r="G411" s="260"/>
    </row>
    <row r="412" spans="1:7" ht="15">
      <c r="A412" s="258">
        <v>2</v>
      </c>
      <c r="B412" s="127" t="s">
        <v>165</v>
      </c>
      <c r="C412" s="259" t="s">
        <v>59</v>
      </c>
      <c r="D412" s="243">
        <v>12</v>
      </c>
      <c r="E412" s="505"/>
      <c r="F412" s="90">
        <f t="shared" si="27"/>
        <v>0</v>
      </c>
      <c r="G412" s="260"/>
    </row>
    <row r="413" spans="1:7" ht="15">
      <c r="A413" s="258">
        <v>3</v>
      </c>
      <c r="B413" s="127" t="s">
        <v>166</v>
      </c>
      <c r="C413" s="259" t="s">
        <v>59</v>
      </c>
      <c r="D413" s="243">
        <v>6</v>
      </c>
      <c r="E413" s="505"/>
      <c r="F413" s="90">
        <f t="shared" si="27"/>
        <v>0</v>
      </c>
      <c r="G413" s="261"/>
    </row>
    <row r="414" spans="1:7" ht="15">
      <c r="A414" s="258">
        <v>4</v>
      </c>
      <c r="B414" s="127" t="s">
        <v>167</v>
      </c>
      <c r="C414" s="259" t="s">
        <v>59</v>
      </c>
      <c r="D414" s="243">
        <v>2</v>
      </c>
      <c r="E414" s="505"/>
      <c r="F414" s="90">
        <f t="shared" si="27"/>
        <v>0</v>
      </c>
      <c r="G414" s="261"/>
    </row>
    <row r="415" spans="1:7" ht="15">
      <c r="A415" s="258">
        <v>5</v>
      </c>
      <c r="B415" s="127" t="s">
        <v>168</v>
      </c>
      <c r="C415" s="259" t="s">
        <v>59</v>
      </c>
      <c r="D415" s="243">
        <v>1</v>
      </c>
      <c r="E415" s="505"/>
      <c r="F415" s="90">
        <f t="shared" si="27"/>
        <v>0</v>
      </c>
      <c r="G415" s="261"/>
    </row>
    <row r="416" spans="1:7" ht="15">
      <c r="A416" s="258">
        <v>6</v>
      </c>
      <c r="B416" s="127" t="s">
        <v>169</v>
      </c>
      <c r="C416" s="259" t="s">
        <v>59</v>
      </c>
      <c r="D416" s="243">
        <v>6</v>
      </c>
      <c r="E416" s="505"/>
      <c r="F416" s="90">
        <f t="shared" si="27"/>
        <v>0</v>
      </c>
      <c r="G416" s="260"/>
    </row>
    <row r="417" spans="1:7" ht="15">
      <c r="A417" s="258">
        <v>7</v>
      </c>
      <c r="B417" s="127" t="s">
        <v>170</v>
      </c>
      <c r="C417" s="259" t="s">
        <v>59</v>
      </c>
      <c r="D417" s="243">
        <v>3</v>
      </c>
      <c r="E417" s="505"/>
      <c r="F417" s="90">
        <f t="shared" si="27"/>
        <v>0</v>
      </c>
      <c r="G417" s="260"/>
    </row>
    <row r="418" spans="1:7" ht="15">
      <c r="A418" s="258">
        <v>8</v>
      </c>
      <c r="B418" s="127" t="s">
        <v>171</v>
      </c>
      <c r="C418" s="259" t="s">
        <v>59</v>
      </c>
      <c r="D418" s="243">
        <v>7</v>
      </c>
      <c r="E418" s="505"/>
      <c r="F418" s="90">
        <f t="shared" si="27"/>
        <v>0</v>
      </c>
      <c r="G418" s="260"/>
    </row>
    <row r="419" spans="1:7" ht="15">
      <c r="A419" s="258">
        <v>9</v>
      </c>
      <c r="B419" s="127" t="s">
        <v>172</v>
      </c>
      <c r="C419" s="259" t="s">
        <v>59</v>
      </c>
      <c r="D419" s="243">
        <v>9</v>
      </c>
      <c r="E419" s="505"/>
      <c r="F419" s="90">
        <f t="shared" si="27"/>
        <v>0</v>
      </c>
      <c r="G419" s="260"/>
    </row>
    <row r="420" spans="1:7" ht="15">
      <c r="A420" s="258">
        <v>10</v>
      </c>
      <c r="B420" s="127" t="s">
        <v>173</v>
      </c>
      <c r="C420" s="259" t="s">
        <v>59</v>
      </c>
      <c r="D420" s="243">
        <v>31</v>
      </c>
      <c r="E420" s="505"/>
      <c r="F420" s="90">
        <f t="shared" si="27"/>
        <v>0</v>
      </c>
      <c r="G420" s="260"/>
    </row>
    <row r="421" spans="1:7" ht="15">
      <c r="A421" s="258">
        <v>11</v>
      </c>
      <c r="B421" s="127" t="s">
        <v>174</v>
      </c>
      <c r="C421" s="259" t="s">
        <v>59</v>
      </c>
      <c r="D421" s="243">
        <v>7</v>
      </c>
      <c r="E421" s="505"/>
      <c r="F421" s="90">
        <f t="shared" si="27"/>
        <v>0</v>
      </c>
      <c r="G421" s="260"/>
    </row>
    <row r="422" spans="1:7" ht="15">
      <c r="A422" s="258">
        <v>12</v>
      </c>
      <c r="B422" s="127" t="s">
        <v>175</v>
      </c>
      <c r="C422" s="259" t="s">
        <v>59</v>
      </c>
      <c r="D422" s="243">
        <v>10</v>
      </c>
      <c r="E422" s="505"/>
      <c r="F422" s="90">
        <f t="shared" si="27"/>
        <v>0</v>
      </c>
      <c r="G422" s="260"/>
    </row>
    <row r="423" spans="1:7" ht="15">
      <c r="A423" s="258">
        <v>13</v>
      </c>
      <c r="B423" s="127" t="s">
        <v>176</v>
      </c>
      <c r="C423" s="259" t="s">
        <v>59</v>
      </c>
      <c r="D423" s="243">
        <v>1</v>
      </c>
      <c r="E423" s="505"/>
      <c r="F423" s="90">
        <f t="shared" si="27"/>
        <v>0</v>
      </c>
      <c r="G423" s="261"/>
    </row>
    <row r="424" spans="1:7" ht="15">
      <c r="A424" s="258">
        <v>14</v>
      </c>
      <c r="B424" s="127" t="s">
        <v>628</v>
      </c>
      <c r="C424" s="259" t="s">
        <v>59</v>
      </c>
      <c r="D424" s="243">
        <v>1</v>
      </c>
      <c r="E424" s="505"/>
      <c r="F424" s="90">
        <f t="shared" si="27"/>
        <v>0</v>
      </c>
      <c r="G424" s="261"/>
    </row>
    <row r="425" spans="1:7" ht="15">
      <c r="A425" s="258">
        <v>15</v>
      </c>
      <c r="B425" s="127" t="s">
        <v>629</v>
      </c>
      <c r="C425" s="259" t="s">
        <v>59</v>
      </c>
      <c r="D425" s="243">
        <v>1</v>
      </c>
      <c r="E425" s="505"/>
      <c r="F425" s="90">
        <f t="shared" si="27"/>
        <v>0</v>
      </c>
      <c r="G425" s="261"/>
    </row>
    <row r="426" spans="1:7" ht="15">
      <c r="A426" s="258">
        <v>16</v>
      </c>
      <c r="B426" s="127" t="s">
        <v>630</v>
      </c>
      <c r="C426" s="259" t="s">
        <v>59</v>
      </c>
      <c r="D426" s="243">
        <v>4</v>
      </c>
      <c r="E426" s="505"/>
      <c r="F426" s="90">
        <f t="shared" si="27"/>
        <v>0</v>
      </c>
      <c r="G426" s="261"/>
    </row>
    <row r="427" spans="1:7" ht="15">
      <c r="A427" s="258">
        <v>17</v>
      </c>
      <c r="B427" s="127" t="s">
        <v>631</v>
      </c>
      <c r="C427" s="259" t="s">
        <v>59</v>
      </c>
      <c r="D427" s="243">
        <v>15</v>
      </c>
      <c r="E427" s="505"/>
      <c r="F427" s="90">
        <f t="shared" si="27"/>
        <v>0</v>
      </c>
      <c r="G427" s="261"/>
    </row>
    <row r="428" spans="1:7" ht="15">
      <c r="A428" s="258">
        <v>18</v>
      </c>
      <c r="B428" s="127" t="s">
        <v>177</v>
      </c>
      <c r="C428" s="259" t="s">
        <v>424</v>
      </c>
      <c r="D428" s="243">
        <v>9</v>
      </c>
      <c r="E428" s="505"/>
      <c r="F428" s="90">
        <f t="shared" si="27"/>
        <v>0</v>
      </c>
      <c r="G428" s="261"/>
    </row>
    <row r="429" spans="1:7" ht="15">
      <c r="A429" s="258">
        <v>19</v>
      </c>
      <c r="B429" s="127" t="s">
        <v>632</v>
      </c>
      <c r="C429" s="259" t="s">
        <v>178</v>
      </c>
      <c r="D429" s="243">
        <v>43</v>
      </c>
      <c r="E429" s="505"/>
      <c r="F429" s="90">
        <f t="shared" si="27"/>
        <v>0</v>
      </c>
      <c r="G429" s="261"/>
    </row>
    <row r="430" spans="1:7" ht="15">
      <c r="A430" s="523">
        <v>20</v>
      </c>
      <c r="B430" s="524" t="s">
        <v>744</v>
      </c>
      <c r="C430" s="525" t="s">
        <v>59</v>
      </c>
      <c r="D430" s="366">
        <v>1</v>
      </c>
      <c r="E430" s="526"/>
      <c r="F430" s="90">
        <f>E430*D430</f>
        <v>0</v>
      </c>
      <c r="G430" s="527"/>
    </row>
    <row r="431" spans="1:7" ht="30">
      <c r="A431" s="258">
        <v>21</v>
      </c>
      <c r="B431" s="128" t="s">
        <v>179</v>
      </c>
      <c r="C431" s="259" t="s">
        <v>59</v>
      </c>
      <c r="D431" s="243">
        <v>37</v>
      </c>
      <c r="E431" s="505"/>
      <c r="F431" s="90">
        <f t="shared" si="27"/>
        <v>0</v>
      </c>
      <c r="G431" s="261"/>
    </row>
    <row r="432" spans="1:7" ht="30">
      <c r="A432" s="258">
        <v>22</v>
      </c>
      <c r="B432" s="129" t="s">
        <v>633</v>
      </c>
      <c r="C432" s="259" t="s">
        <v>81</v>
      </c>
      <c r="D432" s="243">
        <v>17</v>
      </c>
      <c r="E432" s="505"/>
      <c r="F432" s="90">
        <f t="shared" si="27"/>
        <v>0</v>
      </c>
      <c r="G432" s="261"/>
    </row>
    <row r="433" spans="1:7" s="286" customFormat="1" ht="16">
      <c r="A433" s="308"/>
      <c r="B433" s="7" t="s">
        <v>685</v>
      </c>
      <c r="C433" s="308"/>
      <c r="D433" s="308"/>
      <c r="E433" s="309"/>
      <c r="F433" s="310">
        <f>SUM(F411:F432)</f>
        <v>0</v>
      </c>
      <c r="G433" s="311"/>
    </row>
    <row r="434" spans="1:7" s="286" customFormat="1" ht="15">
      <c r="A434" s="380"/>
      <c r="B434" s="338"/>
      <c r="C434" s="380"/>
      <c r="D434" s="380"/>
      <c r="E434" s="381"/>
      <c r="F434" s="382"/>
      <c r="G434" s="383"/>
    </row>
    <row r="435" spans="1:7" s="427" customFormat="1" ht="17">
      <c r="A435" s="442"/>
      <c r="B435" s="428" t="s">
        <v>726</v>
      </c>
      <c r="C435" s="443"/>
      <c r="D435" s="444"/>
      <c r="E435" s="443"/>
      <c r="F435" s="436">
        <f>F433</f>
        <v>0</v>
      </c>
      <c r="G435" s="442"/>
    </row>
    <row r="436" spans="1:7" s="286" customFormat="1" ht="16">
      <c r="A436" s="543" t="s">
        <v>384</v>
      </c>
      <c r="B436" s="543"/>
      <c r="C436" s="543"/>
      <c r="D436" s="543"/>
      <c r="E436" s="543"/>
      <c r="F436" s="543"/>
      <c r="G436" s="543"/>
    </row>
    <row r="437" spans="1:7" s="286" customFormat="1" ht="15">
      <c r="A437" s="376"/>
      <c r="B437" s="376"/>
      <c r="C437" s="376"/>
      <c r="D437" s="376"/>
      <c r="E437" s="376"/>
      <c r="F437" s="376"/>
      <c r="G437" s="376"/>
    </row>
    <row r="438" spans="1:7" ht="45">
      <c r="A438" s="3" t="s">
        <v>459</v>
      </c>
      <c r="B438" s="364" t="s">
        <v>92</v>
      </c>
      <c r="C438" s="3" t="s">
        <v>25</v>
      </c>
      <c r="D438" s="3" t="s">
        <v>346</v>
      </c>
      <c r="E438" s="4" t="s">
        <v>530</v>
      </c>
      <c r="F438" s="5" t="s">
        <v>199</v>
      </c>
      <c r="G438" s="6" t="s">
        <v>344</v>
      </c>
    </row>
    <row r="439" spans="1:7" ht="15">
      <c r="A439" s="264" t="s">
        <v>0</v>
      </c>
      <c r="B439" s="130" t="s">
        <v>180</v>
      </c>
      <c r="C439" s="262"/>
      <c r="D439" s="262"/>
      <c r="E439" s="263"/>
      <c r="F439" s="263"/>
      <c r="G439" s="246"/>
    </row>
    <row r="440" spans="1:7" ht="135">
      <c r="A440" s="264"/>
      <c r="B440" s="131" t="s">
        <v>727</v>
      </c>
      <c r="C440" s="262"/>
      <c r="D440" s="262"/>
      <c r="E440" s="506"/>
      <c r="F440" s="263"/>
      <c r="G440" s="246"/>
    </row>
    <row r="441" spans="1:7" ht="30">
      <c r="A441" s="262">
        <v>1</v>
      </c>
      <c r="B441" s="131" t="s">
        <v>181</v>
      </c>
      <c r="C441" s="262" t="s">
        <v>59</v>
      </c>
      <c r="D441" s="262">
        <v>145</v>
      </c>
      <c r="E441" s="506"/>
      <c r="F441" s="263">
        <f>E441*D441</f>
        <v>0</v>
      </c>
      <c r="G441" s="246"/>
    </row>
    <row r="442" spans="1:7" ht="30">
      <c r="A442" s="262">
        <v>2</v>
      </c>
      <c r="B442" s="131" t="s">
        <v>182</v>
      </c>
      <c r="C442" s="262" t="s">
        <v>59</v>
      </c>
      <c r="D442" s="262">
        <v>2</v>
      </c>
      <c r="E442" s="506"/>
      <c r="F442" s="263">
        <f t="shared" ref="F442:F448" si="28">E442*D442</f>
        <v>0</v>
      </c>
      <c r="G442" s="246"/>
    </row>
    <row r="443" spans="1:7" ht="30">
      <c r="A443" s="262">
        <v>3</v>
      </c>
      <c r="B443" s="131" t="s">
        <v>183</v>
      </c>
      <c r="C443" s="262" t="s">
        <v>59</v>
      </c>
      <c r="D443" s="262">
        <v>6</v>
      </c>
      <c r="E443" s="506"/>
      <c r="F443" s="263">
        <f t="shared" si="28"/>
        <v>0</v>
      </c>
      <c r="G443" s="246"/>
    </row>
    <row r="444" spans="1:7" ht="30">
      <c r="A444" s="262">
        <v>4</v>
      </c>
      <c r="B444" s="131" t="s">
        <v>184</v>
      </c>
      <c r="C444" s="262" t="s">
        <v>59</v>
      </c>
      <c r="D444" s="262">
        <v>6</v>
      </c>
      <c r="E444" s="506"/>
      <c r="F444" s="263">
        <f t="shared" si="28"/>
        <v>0</v>
      </c>
      <c r="G444" s="246"/>
    </row>
    <row r="445" spans="1:7" ht="15">
      <c r="A445" s="262">
        <v>5</v>
      </c>
      <c r="B445" s="131" t="s">
        <v>185</v>
      </c>
      <c r="C445" s="262" t="s">
        <v>59</v>
      </c>
      <c r="D445" s="262">
        <v>6</v>
      </c>
      <c r="E445" s="506"/>
      <c r="F445" s="263">
        <f t="shared" si="28"/>
        <v>0</v>
      </c>
      <c r="G445" s="246"/>
    </row>
    <row r="446" spans="1:7" ht="15">
      <c r="A446" s="262">
        <v>6</v>
      </c>
      <c r="B446" s="131" t="s">
        <v>186</v>
      </c>
      <c r="C446" s="262" t="s">
        <v>59</v>
      </c>
      <c r="D446" s="262">
        <v>12</v>
      </c>
      <c r="E446" s="506"/>
      <c r="F446" s="263">
        <f t="shared" si="28"/>
        <v>0</v>
      </c>
      <c r="G446" s="250"/>
    </row>
    <row r="447" spans="1:7" ht="15">
      <c r="A447" s="262">
        <v>7</v>
      </c>
      <c r="B447" s="131" t="s">
        <v>187</v>
      </c>
      <c r="C447" s="262" t="s">
        <v>59</v>
      </c>
      <c r="D447" s="262">
        <v>12</v>
      </c>
      <c r="E447" s="506"/>
      <c r="F447" s="263">
        <f t="shared" si="28"/>
        <v>0</v>
      </c>
      <c r="G447" s="250"/>
    </row>
    <row r="448" spans="1:7" ht="180">
      <c r="A448" s="262">
        <v>8</v>
      </c>
      <c r="B448" s="122" t="s">
        <v>569</v>
      </c>
      <c r="C448" s="262" t="s">
        <v>159</v>
      </c>
      <c r="D448" s="262">
        <v>1</v>
      </c>
      <c r="E448" s="506"/>
      <c r="F448" s="263">
        <f t="shared" si="28"/>
        <v>0</v>
      </c>
      <c r="G448" s="250"/>
    </row>
    <row r="449" spans="1:7" ht="60">
      <c r="A449" s="262"/>
      <c r="B449" s="122" t="s">
        <v>728</v>
      </c>
      <c r="C449" s="262"/>
      <c r="D449" s="262"/>
      <c r="E449" s="506"/>
      <c r="F449" s="263"/>
      <c r="G449" s="250"/>
    </row>
    <row r="450" spans="1:7" ht="30">
      <c r="A450" s="262">
        <v>9</v>
      </c>
      <c r="B450" s="133" t="s">
        <v>188</v>
      </c>
      <c r="C450" s="262" t="s">
        <v>59</v>
      </c>
      <c r="D450" s="262">
        <v>1</v>
      </c>
      <c r="E450" s="506"/>
      <c r="F450" s="263">
        <f>E450*D450</f>
        <v>0</v>
      </c>
      <c r="G450" s="250"/>
    </row>
    <row r="451" spans="1:7" ht="90">
      <c r="A451" s="262">
        <v>10</v>
      </c>
      <c r="B451" s="131" t="s">
        <v>425</v>
      </c>
      <c r="C451" s="265"/>
      <c r="D451" s="262"/>
      <c r="E451" s="506"/>
      <c r="F451" s="263"/>
      <c r="G451" s="250"/>
    </row>
    <row r="452" spans="1:7" ht="15">
      <c r="A452" s="262" t="s">
        <v>106</v>
      </c>
      <c r="B452" s="132" t="s">
        <v>189</v>
      </c>
      <c r="C452" s="262" t="s">
        <v>402</v>
      </c>
      <c r="D452" s="262">
        <v>1500</v>
      </c>
      <c r="E452" s="506"/>
      <c r="F452" s="263">
        <f>E452*D452</f>
        <v>0</v>
      </c>
      <c r="G452" s="250"/>
    </row>
    <row r="453" spans="1:7" ht="30">
      <c r="A453" s="262">
        <v>11</v>
      </c>
      <c r="B453" s="132" t="s">
        <v>190</v>
      </c>
      <c r="C453" s="265" t="s">
        <v>151</v>
      </c>
      <c r="D453" s="262">
        <v>65</v>
      </c>
      <c r="E453" s="506"/>
      <c r="F453" s="263">
        <f>E453*D453</f>
        <v>0</v>
      </c>
      <c r="G453" s="250"/>
    </row>
    <row r="454" spans="1:7" ht="15">
      <c r="A454" s="262">
        <v>12</v>
      </c>
      <c r="B454" s="132" t="s">
        <v>191</v>
      </c>
      <c r="C454" s="265" t="s">
        <v>151</v>
      </c>
      <c r="D454" s="262">
        <v>63</v>
      </c>
      <c r="E454" s="506"/>
      <c r="F454" s="263">
        <f>E454*D454</f>
        <v>0</v>
      </c>
      <c r="G454" s="250"/>
    </row>
    <row r="455" spans="1:7" ht="15">
      <c r="A455" s="262"/>
      <c r="B455" s="116" t="s">
        <v>729</v>
      </c>
      <c r="C455" s="262"/>
      <c r="D455" s="262"/>
      <c r="E455" s="506"/>
      <c r="F455" s="266">
        <f>SUM(F441:F454)</f>
        <v>0</v>
      </c>
      <c r="G455" s="250"/>
    </row>
    <row r="456" spans="1:7">
      <c r="A456" s="267"/>
      <c r="B456" s="131"/>
      <c r="C456" s="262"/>
      <c r="D456" s="262"/>
      <c r="E456" s="506"/>
      <c r="F456" s="263"/>
      <c r="G456" s="250"/>
    </row>
    <row r="457" spans="1:7" ht="15">
      <c r="A457" s="264" t="s">
        <v>2</v>
      </c>
      <c r="B457" s="116" t="s">
        <v>192</v>
      </c>
      <c r="C457" s="264"/>
      <c r="D457" s="262"/>
      <c r="E457" s="507"/>
      <c r="F457" s="266"/>
      <c r="G457" s="250"/>
    </row>
    <row r="458" spans="1:7" ht="30">
      <c r="A458" s="262"/>
      <c r="B458" s="132" t="s">
        <v>193</v>
      </c>
      <c r="C458" s="262"/>
      <c r="D458" s="262"/>
      <c r="E458" s="506"/>
      <c r="F458" s="263"/>
      <c r="G458" s="250"/>
    </row>
    <row r="459" spans="1:7" ht="15">
      <c r="A459" s="391">
        <v>1</v>
      </c>
      <c r="B459" s="131" t="s">
        <v>194</v>
      </c>
      <c r="C459" s="265"/>
      <c r="D459" s="262"/>
      <c r="E459" s="506"/>
      <c r="F459" s="263"/>
      <c r="G459" s="250"/>
    </row>
    <row r="460" spans="1:7" ht="30">
      <c r="A460" s="267" t="s">
        <v>94</v>
      </c>
      <c r="B460" s="134" t="s">
        <v>195</v>
      </c>
      <c r="C460" s="262" t="s">
        <v>97</v>
      </c>
      <c r="D460" s="268">
        <v>33</v>
      </c>
      <c r="E460" s="506"/>
      <c r="F460" s="263">
        <f t="shared" ref="F460:F468" si="29">E460*D460</f>
        <v>0</v>
      </c>
      <c r="G460" s="250"/>
    </row>
    <row r="461" spans="1:7" ht="30">
      <c r="A461" s="267" t="s">
        <v>196</v>
      </c>
      <c r="B461" s="134" t="s">
        <v>197</v>
      </c>
      <c r="C461" s="262" t="s">
        <v>97</v>
      </c>
      <c r="D461" s="268">
        <v>7</v>
      </c>
      <c r="E461" s="506"/>
      <c r="F461" s="263">
        <f t="shared" si="29"/>
        <v>0</v>
      </c>
      <c r="G461" s="250"/>
    </row>
    <row r="462" spans="1:7" ht="90">
      <c r="A462" s="267" t="s">
        <v>32</v>
      </c>
      <c r="B462" s="134" t="s">
        <v>529</v>
      </c>
      <c r="C462" s="262" t="s">
        <v>97</v>
      </c>
      <c r="D462" s="262">
        <v>1</v>
      </c>
      <c r="E462" s="506"/>
      <c r="F462" s="263">
        <f t="shared" si="29"/>
        <v>0</v>
      </c>
      <c r="G462" s="250"/>
    </row>
    <row r="463" spans="1:7" ht="45">
      <c r="A463" s="267" t="s">
        <v>37</v>
      </c>
      <c r="B463" s="134" t="s">
        <v>488</v>
      </c>
      <c r="C463" s="262" t="s">
        <v>97</v>
      </c>
      <c r="D463" s="262">
        <v>1</v>
      </c>
      <c r="E463" s="506"/>
      <c r="F463" s="263">
        <f t="shared" si="29"/>
        <v>0</v>
      </c>
      <c r="G463" s="250"/>
    </row>
    <row r="464" spans="1:7" ht="45">
      <c r="A464" s="267" t="s">
        <v>38</v>
      </c>
      <c r="B464" s="134" t="s">
        <v>489</v>
      </c>
      <c r="C464" s="262" t="s">
        <v>97</v>
      </c>
      <c r="D464" s="262">
        <v>1</v>
      </c>
      <c r="E464" s="506"/>
      <c r="F464" s="263">
        <f t="shared" si="29"/>
        <v>0</v>
      </c>
      <c r="G464" s="250"/>
    </row>
    <row r="465" spans="1:7" ht="60">
      <c r="A465" s="267" t="s">
        <v>39</v>
      </c>
      <c r="B465" s="134" t="s">
        <v>460</v>
      </c>
      <c r="C465" s="262" t="s">
        <v>97</v>
      </c>
      <c r="D465" s="262">
        <v>1</v>
      </c>
      <c r="E465" s="506"/>
      <c r="F465" s="263">
        <f t="shared" si="29"/>
        <v>0</v>
      </c>
      <c r="G465" s="250"/>
    </row>
    <row r="466" spans="1:7" ht="15">
      <c r="A466" s="267" t="s">
        <v>40</v>
      </c>
      <c r="B466" s="131" t="s">
        <v>490</v>
      </c>
      <c r="C466" s="262" t="s">
        <v>97</v>
      </c>
      <c r="D466" s="262">
        <v>1</v>
      </c>
      <c r="E466" s="506"/>
      <c r="F466" s="263">
        <f t="shared" si="29"/>
        <v>0</v>
      </c>
      <c r="G466" s="250"/>
    </row>
    <row r="467" spans="1:7" ht="30">
      <c r="A467" s="267" t="s">
        <v>41</v>
      </c>
      <c r="B467" s="134" t="s">
        <v>198</v>
      </c>
      <c r="C467" s="262" t="s">
        <v>97</v>
      </c>
      <c r="D467" s="262">
        <v>1</v>
      </c>
      <c r="E467" s="506"/>
      <c r="F467" s="263">
        <f t="shared" si="29"/>
        <v>0</v>
      </c>
      <c r="G467" s="250"/>
    </row>
    <row r="468" spans="1:7" ht="15">
      <c r="A468" s="267" t="s">
        <v>42</v>
      </c>
      <c r="B468" s="131" t="s">
        <v>426</v>
      </c>
      <c r="C468" s="262" t="s">
        <v>97</v>
      </c>
      <c r="D468" s="262">
        <v>1</v>
      </c>
      <c r="E468" s="506"/>
      <c r="F468" s="263">
        <f t="shared" si="29"/>
        <v>0</v>
      </c>
      <c r="G468" s="250"/>
    </row>
    <row r="469" spans="1:7" s="286" customFormat="1" ht="15">
      <c r="A469" s="312"/>
      <c r="B469" s="116" t="s">
        <v>730</v>
      </c>
      <c r="C469" s="312"/>
      <c r="D469" s="312"/>
      <c r="E469" s="313"/>
      <c r="F469" s="314">
        <f>SUM(F459:F468)</f>
        <v>0</v>
      </c>
      <c r="G469" s="315"/>
    </row>
    <row r="470" spans="1:7" s="286" customFormat="1" ht="15">
      <c r="A470" s="384"/>
      <c r="B470" s="385"/>
      <c r="C470" s="384"/>
      <c r="D470" s="384"/>
      <c r="E470" s="386"/>
      <c r="F470" s="387"/>
      <c r="G470" s="388"/>
    </row>
    <row r="471" spans="1:7" s="427" customFormat="1" ht="17">
      <c r="A471" s="442"/>
      <c r="B471" s="428" t="s">
        <v>731</v>
      </c>
      <c r="C471" s="443"/>
      <c r="D471" s="444"/>
      <c r="E471" s="443"/>
      <c r="F471" s="436">
        <f>F469</f>
        <v>0</v>
      </c>
      <c r="G471" s="442"/>
    </row>
    <row r="472" spans="1:7" s="286" customFormat="1" ht="16">
      <c r="A472" s="543" t="s">
        <v>385</v>
      </c>
      <c r="B472" s="543"/>
      <c r="C472" s="543"/>
      <c r="D472" s="543"/>
      <c r="E472" s="543"/>
      <c r="F472" s="543"/>
      <c r="G472" s="543"/>
    </row>
    <row r="473" spans="1:7">
      <c r="A473" s="42"/>
      <c r="B473" s="42"/>
      <c r="C473" s="42"/>
      <c r="D473" s="42"/>
      <c r="E473" s="42"/>
      <c r="F473" s="42"/>
      <c r="G473" s="42"/>
    </row>
    <row r="474" spans="1:7" ht="45">
      <c r="A474" s="5" t="s">
        <v>459</v>
      </c>
      <c r="B474" s="396" t="s">
        <v>92</v>
      </c>
      <c r="C474" s="3" t="s">
        <v>25</v>
      </c>
      <c r="D474" s="3" t="s">
        <v>346</v>
      </c>
      <c r="E474" s="4" t="s">
        <v>530</v>
      </c>
      <c r="F474" s="5" t="s">
        <v>199</v>
      </c>
      <c r="G474" s="5" t="s">
        <v>344</v>
      </c>
    </row>
    <row r="475" spans="1:7" ht="45">
      <c r="A475" s="269" t="s">
        <v>0</v>
      </c>
      <c r="B475" s="389" t="s">
        <v>634</v>
      </c>
      <c r="C475" s="270"/>
      <c r="D475" s="271"/>
      <c r="E475" s="272"/>
      <c r="F475" s="163"/>
      <c r="G475" s="108"/>
    </row>
    <row r="476" spans="1:7" ht="60">
      <c r="A476" s="275"/>
      <c r="B476" s="390" t="s">
        <v>635</v>
      </c>
      <c r="C476" s="274"/>
      <c r="D476" s="273"/>
      <c r="E476" s="509"/>
      <c r="F476" s="155"/>
      <c r="G476" s="108"/>
    </row>
    <row r="477" spans="1:7" ht="30">
      <c r="A477" s="275">
        <v>1</v>
      </c>
      <c r="B477" s="137" t="s">
        <v>427</v>
      </c>
      <c r="C477" s="274" t="s">
        <v>59</v>
      </c>
      <c r="D477" s="274">
        <v>1</v>
      </c>
      <c r="E477" s="509"/>
      <c r="F477" s="155">
        <f>E477*D477</f>
        <v>0</v>
      </c>
      <c r="G477" s="108"/>
    </row>
    <row r="478" spans="1:7" ht="75">
      <c r="A478" s="275"/>
      <c r="B478" s="146" t="s">
        <v>428</v>
      </c>
      <c r="C478" s="274"/>
      <c r="D478" s="274"/>
      <c r="E478" s="509"/>
      <c r="F478" s="155"/>
      <c r="G478" s="108"/>
    </row>
    <row r="479" spans="1:7" ht="15">
      <c r="A479" s="275" t="s">
        <v>164</v>
      </c>
      <c r="B479" s="137" t="s">
        <v>200</v>
      </c>
      <c r="C479" s="274"/>
      <c r="D479" s="274"/>
      <c r="E479" s="509"/>
      <c r="F479" s="155"/>
      <c r="G479" s="108"/>
    </row>
    <row r="480" spans="1:7" ht="15">
      <c r="A480" s="275" t="s">
        <v>27</v>
      </c>
      <c r="B480" s="137" t="s">
        <v>201</v>
      </c>
      <c r="C480" s="274"/>
      <c r="D480" s="274"/>
      <c r="E480" s="509"/>
      <c r="F480" s="155"/>
      <c r="G480" s="108"/>
    </row>
    <row r="481" spans="1:7" ht="15">
      <c r="A481" s="275" t="s">
        <v>28</v>
      </c>
      <c r="B481" s="137" t="s">
        <v>491</v>
      </c>
      <c r="C481" s="274"/>
      <c r="D481" s="274"/>
      <c r="E481" s="509"/>
      <c r="F481" s="155"/>
      <c r="G481" s="108"/>
    </row>
    <row r="482" spans="1:7" ht="15">
      <c r="A482" s="275" t="s">
        <v>32</v>
      </c>
      <c r="B482" s="146" t="s">
        <v>202</v>
      </c>
      <c r="C482" s="274"/>
      <c r="D482" s="274"/>
      <c r="E482" s="509"/>
      <c r="F482" s="155"/>
      <c r="G482" s="108"/>
    </row>
    <row r="483" spans="1:7" ht="15">
      <c r="A483" s="275" t="s">
        <v>37</v>
      </c>
      <c r="B483" s="137" t="s">
        <v>203</v>
      </c>
      <c r="C483" s="274"/>
      <c r="D483" s="274"/>
      <c r="E483" s="509"/>
      <c r="F483" s="155"/>
      <c r="G483" s="108"/>
    </row>
    <row r="484" spans="1:7" ht="15">
      <c r="A484" s="275" t="s">
        <v>38</v>
      </c>
      <c r="B484" s="137" t="s">
        <v>492</v>
      </c>
      <c r="C484" s="274"/>
      <c r="D484" s="274"/>
      <c r="E484" s="509"/>
      <c r="F484" s="155"/>
      <c r="G484" s="108"/>
    </row>
    <row r="485" spans="1:7" ht="15">
      <c r="A485" s="275" t="s">
        <v>39</v>
      </c>
      <c r="B485" s="137" t="s">
        <v>204</v>
      </c>
      <c r="C485" s="274"/>
      <c r="D485" s="274"/>
      <c r="E485" s="509"/>
      <c r="F485" s="155"/>
      <c r="G485" s="108"/>
    </row>
    <row r="486" spans="1:7" ht="15">
      <c r="A486" s="275" t="s">
        <v>40</v>
      </c>
      <c r="B486" s="137" t="s">
        <v>205</v>
      </c>
      <c r="C486" s="274"/>
      <c r="D486" s="274"/>
      <c r="E486" s="509"/>
      <c r="F486" s="155"/>
      <c r="G486" s="108"/>
    </row>
    <row r="487" spans="1:7" ht="30">
      <c r="A487" s="275" t="s">
        <v>41</v>
      </c>
      <c r="B487" s="137" t="s">
        <v>493</v>
      </c>
      <c r="C487" s="274"/>
      <c r="D487" s="274"/>
      <c r="E487" s="509"/>
      <c r="F487" s="155"/>
      <c r="G487" s="108"/>
    </row>
    <row r="488" spans="1:7" ht="15">
      <c r="A488" s="275" t="s">
        <v>42</v>
      </c>
      <c r="B488" s="137" t="s">
        <v>429</v>
      </c>
      <c r="C488" s="274"/>
      <c r="D488" s="274"/>
      <c r="E488" s="509"/>
      <c r="F488" s="155"/>
      <c r="G488" s="108"/>
    </row>
    <row r="489" spans="1:7" ht="30">
      <c r="A489" s="275" t="s">
        <v>636</v>
      </c>
      <c r="B489" s="146" t="s">
        <v>430</v>
      </c>
      <c r="C489" s="274"/>
      <c r="D489" s="274"/>
      <c r="E489" s="509"/>
      <c r="F489" s="155"/>
      <c r="G489" s="108"/>
    </row>
    <row r="490" spans="1:7" ht="15">
      <c r="A490" s="275" t="s">
        <v>637</v>
      </c>
      <c r="B490" s="137" t="s">
        <v>494</v>
      </c>
      <c r="C490" s="274"/>
      <c r="D490" s="274"/>
      <c r="E490" s="509"/>
      <c r="F490" s="155"/>
      <c r="G490" s="108"/>
    </row>
    <row r="491" spans="1:7" ht="75">
      <c r="A491" s="275" t="s">
        <v>638</v>
      </c>
      <c r="B491" s="137" t="s">
        <v>431</v>
      </c>
      <c r="C491" s="274"/>
      <c r="D491" s="274"/>
      <c r="E491" s="509"/>
      <c r="F491" s="155"/>
      <c r="G491" s="108"/>
    </row>
    <row r="492" spans="1:7" ht="15">
      <c r="A492" s="275">
        <v>2</v>
      </c>
      <c r="B492" s="146" t="s">
        <v>401</v>
      </c>
      <c r="C492" s="274" t="s">
        <v>59</v>
      </c>
      <c r="D492" s="274">
        <v>4</v>
      </c>
      <c r="E492" s="509"/>
      <c r="F492" s="155">
        <f>E492*D492</f>
        <v>0</v>
      </c>
      <c r="G492" s="108"/>
    </row>
    <row r="493" spans="1:7" ht="15">
      <c r="A493" s="275">
        <v>3</v>
      </c>
      <c r="B493" s="137" t="s">
        <v>391</v>
      </c>
      <c r="C493" s="274" t="s">
        <v>59</v>
      </c>
      <c r="D493" s="274">
        <v>8</v>
      </c>
      <c r="E493" s="509"/>
      <c r="F493" s="155">
        <f>E493*D493</f>
        <v>0</v>
      </c>
      <c r="G493" s="108"/>
    </row>
    <row r="494" spans="1:7" ht="45">
      <c r="A494" s="275">
        <v>4</v>
      </c>
      <c r="B494" s="137" t="s">
        <v>392</v>
      </c>
      <c r="C494" s="274" t="s">
        <v>59</v>
      </c>
      <c r="D494" s="274">
        <v>230</v>
      </c>
      <c r="E494" s="509"/>
      <c r="F494" s="155">
        <f>E494*D494</f>
        <v>0</v>
      </c>
      <c r="G494" s="108"/>
    </row>
    <row r="495" spans="1:7" ht="15">
      <c r="A495" s="275">
        <f>A494+1</f>
        <v>5</v>
      </c>
      <c r="B495" s="137" t="s">
        <v>206</v>
      </c>
      <c r="C495" s="274" t="s">
        <v>81</v>
      </c>
      <c r="D495" s="274">
        <v>8</v>
      </c>
      <c r="E495" s="509"/>
      <c r="F495" s="155">
        <f t="shared" ref="F495:F500" si="30">E495*D495</f>
        <v>0</v>
      </c>
      <c r="G495" s="108"/>
    </row>
    <row r="496" spans="1:7" ht="15">
      <c r="A496" s="275">
        <f>A495+1</f>
        <v>6</v>
      </c>
      <c r="B496" s="137" t="s">
        <v>207</v>
      </c>
      <c r="C496" s="274" t="s">
        <v>81</v>
      </c>
      <c r="D496" s="274">
        <v>8</v>
      </c>
      <c r="E496" s="509"/>
      <c r="F496" s="155">
        <f t="shared" si="30"/>
        <v>0</v>
      </c>
      <c r="G496" s="108"/>
    </row>
    <row r="497" spans="1:7" ht="15">
      <c r="A497" s="275">
        <f t="shared" ref="A497:A500" si="31">A496+1</f>
        <v>7</v>
      </c>
      <c r="B497" s="137" t="s">
        <v>208</v>
      </c>
      <c r="C497" s="274" t="s">
        <v>81</v>
      </c>
      <c r="D497" s="274">
        <v>8</v>
      </c>
      <c r="E497" s="509"/>
      <c r="F497" s="155">
        <f t="shared" si="30"/>
        <v>0</v>
      </c>
      <c r="G497" s="108"/>
    </row>
    <row r="498" spans="1:7" ht="15">
      <c r="A498" s="275">
        <f t="shared" si="31"/>
        <v>8</v>
      </c>
      <c r="B498" s="146" t="s">
        <v>209</v>
      </c>
      <c r="C498" s="274" t="s">
        <v>81</v>
      </c>
      <c r="D498" s="274">
        <v>8</v>
      </c>
      <c r="E498" s="509"/>
      <c r="F498" s="155">
        <f t="shared" si="30"/>
        <v>0</v>
      </c>
      <c r="G498" s="108"/>
    </row>
    <row r="499" spans="1:7" ht="30">
      <c r="A499" s="275">
        <f t="shared" si="31"/>
        <v>9</v>
      </c>
      <c r="B499" s="137" t="s">
        <v>684</v>
      </c>
      <c r="C499" s="274" t="s">
        <v>81</v>
      </c>
      <c r="D499" s="274">
        <v>4</v>
      </c>
      <c r="E499" s="509"/>
      <c r="F499" s="155">
        <f t="shared" si="30"/>
        <v>0</v>
      </c>
      <c r="G499" s="108"/>
    </row>
    <row r="500" spans="1:7" ht="15">
      <c r="A500" s="275">
        <f t="shared" si="31"/>
        <v>10</v>
      </c>
      <c r="B500" s="146" t="s">
        <v>432</v>
      </c>
      <c r="C500" s="274" t="s">
        <v>81</v>
      </c>
      <c r="D500" s="274">
        <v>8</v>
      </c>
      <c r="E500" s="509"/>
      <c r="F500" s="155">
        <f t="shared" si="30"/>
        <v>0</v>
      </c>
      <c r="G500" s="108"/>
    </row>
    <row r="501" spans="1:7" ht="45">
      <c r="A501" s="275">
        <v>11</v>
      </c>
      <c r="B501" s="137" t="s">
        <v>105</v>
      </c>
      <c r="C501" s="274"/>
      <c r="D501" s="274"/>
      <c r="E501" s="510"/>
      <c r="F501" s="155"/>
      <c r="G501" s="108"/>
    </row>
    <row r="502" spans="1:7" ht="15">
      <c r="A502" s="275" t="s">
        <v>27</v>
      </c>
      <c r="B502" s="137" t="s">
        <v>210</v>
      </c>
      <c r="C502" s="274" t="s">
        <v>412</v>
      </c>
      <c r="D502" s="274">
        <v>480</v>
      </c>
      <c r="E502" s="509"/>
      <c r="F502" s="155">
        <f>D502*E502</f>
        <v>0</v>
      </c>
      <c r="G502" s="108"/>
    </row>
    <row r="503" spans="1:7" ht="15">
      <c r="A503" s="275" t="s">
        <v>28</v>
      </c>
      <c r="B503" s="137" t="s">
        <v>211</v>
      </c>
      <c r="C503" s="274" t="s">
        <v>412</v>
      </c>
      <c r="D503" s="274">
        <v>500</v>
      </c>
      <c r="E503" s="509"/>
      <c r="F503" s="155">
        <f>D503*E503</f>
        <v>0</v>
      </c>
      <c r="G503" s="108"/>
    </row>
    <row r="504" spans="1:7" ht="30">
      <c r="A504" s="275">
        <v>12</v>
      </c>
      <c r="B504" s="137" t="s">
        <v>433</v>
      </c>
      <c r="C504" s="274"/>
      <c r="D504" s="274"/>
      <c r="E504" s="509"/>
      <c r="F504" s="155"/>
      <c r="G504" s="108"/>
    </row>
    <row r="505" spans="1:7" ht="15">
      <c r="A505" s="275" t="s">
        <v>27</v>
      </c>
      <c r="B505" s="137" t="s">
        <v>212</v>
      </c>
      <c r="C505" s="274" t="s">
        <v>402</v>
      </c>
      <c r="D505" s="274">
        <v>500</v>
      </c>
      <c r="E505" s="509"/>
      <c r="F505" s="155">
        <f>E505*D505</f>
        <v>0</v>
      </c>
      <c r="G505" s="108"/>
    </row>
    <row r="506" spans="1:7" ht="15">
      <c r="A506" s="275" t="s">
        <v>28</v>
      </c>
      <c r="B506" s="146" t="s">
        <v>213</v>
      </c>
      <c r="C506" s="274" t="s">
        <v>402</v>
      </c>
      <c r="D506" s="274">
        <v>520</v>
      </c>
      <c r="E506" s="509"/>
      <c r="F506" s="155">
        <f>E506*D506</f>
        <v>0</v>
      </c>
      <c r="G506" s="108"/>
    </row>
    <row r="507" spans="1:7" ht="15">
      <c r="A507" s="275"/>
      <c r="B507" s="135" t="s">
        <v>685</v>
      </c>
      <c r="C507" s="274"/>
      <c r="D507" s="274"/>
      <c r="E507" s="509"/>
      <c r="F507" s="163">
        <f>SUM(F477:F506)</f>
        <v>0</v>
      </c>
      <c r="G507" s="108"/>
    </row>
    <row r="508" spans="1:7">
      <c r="A508" s="138"/>
      <c r="B508" s="138"/>
      <c r="C508" s="274"/>
      <c r="D508" s="274"/>
      <c r="E508" s="508"/>
      <c r="F508" s="158"/>
      <c r="G508" s="108"/>
    </row>
    <row r="509" spans="1:7" ht="15">
      <c r="A509" s="269" t="s">
        <v>2</v>
      </c>
      <c r="B509" s="136" t="s">
        <v>214</v>
      </c>
      <c r="C509" s="274"/>
      <c r="D509" s="274"/>
      <c r="E509" s="508"/>
      <c r="F509" s="158"/>
      <c r="G509" s="108"/>
    </row>
    <row r="510" spans="1:7" ht="15">
      <c r="A510" s="276"/>
      <c r="B510" s="139" t="s">
        <v>215</v>
      </c>
      <c r="C510" s="274"/>
      <c r="D510" s="274"/>
      <c r="E510" s="508"/>
      <c r="F510" s="158"/>
      <c r="G510" s="108"/>
    </row>
    <row r="511" spans="1:7" ht="15">
      <c r="A511" s="276">
        <v>1</v>
      </c>
      <c r="B511" s="139" t="s">
        <v>216</v>
      </c>
      <c r="C511" s="274"/>
      <c r="D511" s="274"/>
      <c r="E511" s="508"/>
      <c r="F511" s="158"/>
      <c r="G511" s="108"/>
    </row>
    <row r="512" spans="1:7" ht="75">
      <c r="A512" s="276" t="s">
        <v>27</v>
      </c>
      <c r="B512" s="139" t="s">
        <v>495</v>
      </c>
      <c r="C512" s="274" t="s">
        <v>59</v>
      </c>
      <c r="D512" s="274">
        <v>2</v>
      </c>
      <c r="E512" s="509"/>
      <c r="F512" s="155">
        <f t="shared" ref="F512:F520" si="32">E512*D512</f>
        <v>0</v>
      </c>
      <c r="G512" s="108"/>
    </row>
    <row r="513" spans="1:7" ht="60">
      <c r="A513" s="276" t="s">
        <v>28</v>
      </c>
      <c r="B513" s="139" t="s">
        <v>748</v>
      </c>
      <c r="C513" s="274" t="s">
        <v>59</v>
      </c>
      <c r="D513" s="274">
        <v>9</v>
      </c>
      <c r="E513" s="509"/>
      <c r="F513" s="155">
        <f t="shared" si="32"/>
        <v>0</v>
      </c>
      <c r="G513" s="108"/>
    </row>
    <row r="514" spans="1:7" ht="45">
      <c r="A514" s="276" t="s">
        <v>32</v>
      </c>
      <c r="B514" s="139" t="s">
        <v>749</v>
      </c>
      <c r="C514" s="274" t="s">
        <v>59</v>
      </c>
      <c r="D514" s="274">
        <v>1</v>
      </c>
      <c r="E514" s="509"/>
      <c r="F514" s="155">
        <f t="shared" si="32"/>
        <v>0</v>
      </c>
      <c r="G514" s="108"/>
    </row>
    <row r="515" spans="1:7" ht="30">
      <c r="A515" s="276">
        <v>2</v>
      </c>
      <c r="B515" s="139" t="s">
        <v>400</v>
      </c>
      <c r="C515" s="274" t="s">
        <v>97</v>
      </c>
      <c r="D515" s="274">
        <v>2</v>
      </c>
      <c r="E515" s="509"/>
      <c r="F515" s="155">
        <f t="shared" si="32"/>
        <v>0</v>
      </c>
      <c r="G515" s="108"/>
    </row>
    <row r="516" spans="1:7" ht="15">
      <c r="A516" s="276">
        <f>A515+1</f>
        <v>3</v>
      </c>
      <c r="B516" s="139" t="s">
        <v>217</v>
      </c>
      <c r="C516" s="274" t="s">
        <v>97</v>
      </c>
      <c r="D516" s="274">
        <v>1</v>
      </c>
      <c r="E516" s="509"/>
      <c r="F516" s="155">
        <f t="shared" si="32"/>
        <v>0</v>
      </c>
      <c r="G516" s="108"/>
    </row>
    <row r="517" spans="1:7" ht="15">
      <c r="A517" s="276">
        <f t="shared" ref="A517:A521" si="33">A516+1</f>
        <v>4</v>
      </c>
      <c r="B517" s="139" t="s">
        <v>434</v>
      </c>
      <c r="C517" s="274" t="s">
        <v>59</v>
      </c>
      <c r="D517" s="274">
        <v>11</v>
      </c>
      <c r="E517" s="509"/>
      <c r="F517" s="155">
        <f t="shared" si="32"/>
        <v>0</v>
      </c>
      <c r="G517" s="108"/>
    </row>
    <row r="518" spans="1:7" ht="15">
      <c r="A518" s="276">
        <f t="shared" si="33"/>
        <v>5</v>
      </c>
      <c r="B518" s="139" t="s">
        <v>218</v>
      </c>
      <c r="C518" s="274" t="s">
        <v>59</v>
      </c>
      <c r="D518" s="274">
        <v>11</v>
      </c>
      <c r="E518" s="509"/>
      <c r="F518" s="155">
        <f t="shared" si="32"/>
        <v>0</v>
      </c>
      <c r="G518" s="108"/>
    </row>
    <row r="519" spans="1:7" ht="15">
      <c r="A519" s="276">
        <f t="shared" si="33"/>
        <v>6</v>
      </c>
      <c r="B519" s="139" t="s">
        <v>435</v>
      </c>
      <c r="C519" s="274" t="s">
        <v>412</v>
      </c>
      <c r="D519" s="274">
        <v>760</v>
      </c>
      <c r="E519" s="509"/>
      <c r="F519" s="155">
        <f t="shared" si="32"/>
        <v>0</v>
      </c>
      <c r="G519" s="108"/>
    </row>
    <row r="520" spans="1:7" ht="15">
      <c r="A520" s="276">
        <f t="shared" si="33"/>
        <v>7</v>
      </c>
      <c r="B520" s="139" t="s">
        <v>219</v>
      </c>
      <c r="C520" s="274" t="s">
        <v>59</v>
      </c>
      <c r="D520" s="274">
        <v>1</v>
      </c>
      <c r="E520" s="509"/>
      <c r="F520" s="155">
        <f t="shared" si="32"/>
        <v>0</v>
      </c>
      <c r="G520" s="108"/>
    </row>
    <row r="521" spans="1:7" ht="45">
      <c r="A521" s="276">
        <f t="shared" si="33"/>
        <v>8</v>
      </c>
      <c r="B521" s="133" t="s">
        <v>113</v>
      </c>
      <c r="C521" s="274"/>
      <c r="D521" s="274"/>
      <c r="E521" s="509"/>
      <c r="F521" s="155"/>
      <c r="G521" s="108"/>
    </row>
    <row r="522" spans="1:7" ht="15">
      <c r="A522" s="276" t="s">
        <v>27</v>
      </c>
      <c r="B522" s="139" t="s">
        <v>109</v>
      </c>
      <c r="C522" s="274" t="s">
        <v>412</v>
      </c>
      <c r="D522" s="274">
        <v>295</v>
      </c>
      <c r="E522" s="509"/>
      <c r="F522" s="155">
        <f>D522*E522</f>
        <v>0</v>
      </c>
      <c r="G522" s="108"/>
    </row>
    <row r="523" spans="1:7" ht="15">
      <c r="A523" s="276" t="s">
        <v>28</v>
      </c>
      <c r="B523" s="139" t="s">
        <v>111</v>
      </c>
      <c r="C523" s="274" t="s">
        <v>412</v>
      </c>
      <c r="D523" s="274">
        <v>130</v>
      </c>
      <c r="E523" s="509"/>
      <c r="F523" s="155">
        <f>D523*E523</f>
        <v>0</v>
      </c>
      <c r="G523" s="108"/>
    </row>
    <row r="524" spans="1:7" s="286" customFormat="1" ht="16">
      <c r="A524" s="316"/>
      <c r="B524" s="317" t="s">
        <v>686</v>
      </c>
      <c r="C524" s="318"/>
      <c r="D524" s="318"/>
      <c r="E524" s="318"/>
      <c r="F524" s="319">
        <f>SUM(F512:F523)</f>
        <v>0</v>
      </c>
      <c r="G524" s="285"/>
    </row>
    <row r="525" spans="1:7" s="286" customFormat="1" ht="15">
      <c r="A525" s="392"/>
      <c r="B525" s="393"/>
      <c r="C525" s="394"/>
      <c r="D525" s="394"/>
      <c r="E525" s="394"/>
      <c r="F525" s="395"/>
      <c r="G525" s="305"/>
    </row>
    <row r="526" spans="1:7" s="427" customFormat="1" ht="17">
      <c r="A526" s="442"/>
      <c r="B526" s="428" t="s">
        <v>732</v>
      </c>
      <c r="C526" s="443"/>
      <c r="D526" s="444"/>
      <c r="E526" s="443"/>
      <c r="F526" s="436">
        <f>F524</f>
        <v>0</v>
      </c>
      <c r="G526" s="442"/>
    </row>
    <row r="527" spans="1:7" s="286" customFormat="1" ht="16">
      <c r="A527" s="543" t="s">
        <v>386</v>
      </c>
      <c r="B527" s="543"/>
      <c r="C527" s="543"/>
      <c r="D527" s="543"/>
      <c r="E527" s="543"/>
      <c r="F527" s="543"/>
      <c r="G527" s="543"/>
    </row>
    <row r="528" spans="1:7">
      <c r="A528" s="108"/>
      <c r="B528" s="108"/>
      <c r="C528" s="148"/>
      <c r="D528" s="147"/>
      <c r="E528" s="147"/>
      <c r="F528" s="147"/>
      <c r="G528" s="108"/>
    </row>
    <row r="529" spans="1:7" ht="45">
      <c r="A529" s="3" t="s">
        <v>459</v>
      </c>
      <c r="B529" s="364" t="s">
        <v>92</v>
      </c>
      <c r="C529" s="3" t="s">
        <v>25</v>
      </c>
      <c r="D529" s="3" t="s">
        <v>346</v>
      </c>
      <c r="E529" s="4" t="s">
        <v>530</v>
      </c>
      <c r="F529" s="5" t="s">
        <v>199</v>
      </c>
      <c r="G529" s="6" t="s">
        <v>344</v>
      </c>
    </row>
    <row r="530" spans="1:7" ht="15">
      <c r="A530" s="152" t="s">
        <v>0</v>
      </c>
      <c r="B530" s="48" t="s">
        <v>220</v>
      </c>
      <c r="C530" s="153"/>
      <c r="D530" s="153"/>
      <c r="E530" s="277"/>
      <c r="F530" s="148"/>
      <c r="G530" s="51"/>
    </row>
    <row r="531" spans="1:7" ht="90">
      <c r="A531" s="398">
        <v>1</v>
      </c>
      <c r="B531" s="49" t="s">
        <v>735</v>
      </c>
      <c r="C531" s="156" t="s">
        <v>59</v>
      </c>
      <c r="D531" s="156">
        <v>8</v>
      </c>
      <c r="E531" s="511"/>
      <c r="F531" s="155">
        <f t="shared" ref="F531:F551" si="34">D531*E531</f>
        <v>0</v>
      </c>
      <c r="G531" s="51"/>
    </row>
    <row r="532" spans="1:7" ht="75">
      <c r="A532" s="398">
        <f>A531+1</f>
        <v>2</v>
      </c>
      <c r="B532" s="49" t="s">
        <v>639</v>
      </c>
      <c r="C532" s="156" t="s">
        <v>59</v>
      </c>
      <c r="D532" s="156">
        <v>8</v>
      </c>
      <c r="E532" s="511"/>
      <c r="F532" s="155">
        <f t="shared" si="34"/>
        <v>0</v>
      </c>
      <c r="G532" s="51"/>
    </row>
    <row r="533" spans="1:7" ht="60">
      <c r="A533" s="398">
        <f t="shared" ref="A533:A551" si="35">A532+1</f>
        <v>3</v>
      </c>
      <c r="B533" s="49" t="s">
        <v>640</v>
      </c>
      <c r="C533" s="156" t="s">
        <v>59</v>
      </c>
      <c r="D533" s="156">
        <v>7</v>
      </c>
      <c r="E533" s="511"/>
      <c r="F533" s="155">
        <f t="shared" si="34"/>
        <v>0</v>
      </c>
      <c r="G533" s="51"/>
    </row>
    <row r="534" spans="1:7" ht="90">
      <c r="A534" s="398">
        <f t="shared" si="35"/>
        <v>4</v>
      </c>
      <c r="B534" s="49" t="s">
        <v>641</v>
      </c>
      <c r="C534" s="156" t="s">
        <v>59</v>
      </c>
      <c r="D534" s="156">
        <v>7</v>
      </c>
      <c r="E534" s="511"/>
      <c r="F534" s="155">
        <f t="shared" si="34"/>
        <v>0</v>
      </c>
      <c r="G534" s="51"/>
    </row>
    <row r="535" spans="1:7" ht="120">
      <c r="A535" s="398">
        <f t="shared" si="35"/>
        <v>5</v>
      </c>
      <c r="B535" s="54" t="s">
        <v>642</v>
      </c>
      <c r="C535" s="157" t="s">
        <v>59</v>
      </c>
      <c r="D535" s="156">
        <v>2</v>
      </c>
      <c r="E535" s="511"/>
      <c r="F535" s="155">
        <f t="shared" si="34"/>
        <v>0</v>
      </c>
      <c r="G535" s="51"/>
    </row>
    <row r="536" spans="1:7" ht="60">
      <c r="A536" s="398">
        <f t="shared" si="35"/>
        <v>6</v>
      </c>
      <c r="B536" s="49" t="s">
        <v>734</v>
      </c>
      <c r="C536" s="157" t="s">
        <v>59</v>
      </c>
      <c r="D536" s="156">
        <v>2</v>
      </c>
      <c r="E536" s="511"/>
      <c r="F536" s="155">
        <f t="shared" si="34"/>
        <v>0</v>
      </c>
      <c r="G536" s="51"/>
    </row>
    <row r="537" spans="1:7" ht="90">
      <c r="A537" s="398">
        <f t="shared" si="35"/>
        <v>7</v>
      </c>
      <c r="B537" s="49" t="s">
        <v>643</v>
      </c>
      <c r="C537" s="157" t="s">
        <v>59</v>
      </c>
      <c r="D537" s="156">
        <v>7</v>
      </c>
      <c r="E537" s="511"/>
      <c r="F537" s="155">
        <f t="shared" si="34"/>
        <v>0</v>
      </c>
      <c r="G537" s="51"/>
    </row>
    <row r="538" spans="1:7" ht="105">
      <c r="A538" s="398">
        <f t="shared" si="35"/>
        <v>8</v>
      </c>
      <c r="B538" s="49" t="s">
        <v>644</v>
      </c>
      <c r="C538" s="157" t="s">
        <v>59</v>
      </c>
      <c r="D538" s="156">
        <v>7</v>
      </c>
      <c r="E538" s="511"/>
      <c r="F538" s="155">
        <f t="shared" si="34"/>
        <v>0</v>
      </c>
      <c r="G538" s="51"/>
    </row>
    <row r="539" spans="1:7" ht="45">
      <c r="A539" s="398">
        <f t="shared" si="35"/>
        <v>9</v>
      </c>
      <c r="B539" s="49" t="s">
        <v>646</v>
      </c>
      <c r="C539" s="157" t="s">
        <v>59</v>
      </c>
      <c r="D539" s="156">
        <v>1</v>
      </c>
      <c r="E539" s="511"/>
      <c r="F539" s="155">
        <f t="shared" si="34"/>
        <v>0</v>
      </c>
      <c r="G539" s="51"/>
    </row>
    <row r="540" spans="1:7" ht="30">
      <c r="A540" s="398">
        <f t="shared" si="35"/>
        <v>10</v>
      </c>
      <c r="B540" s="50" t="s">
        <v>645</v>
      </c>
      <c r="C540" s="157" t="s">
        <v>59</v>
      </c>
      <c r="D540" s="156">
        <v>35</v>
      </c>
      <c r="E540" s="511"/>
      <c r="F540" s="155">
        <f t="shared" si="34"/>
        <v>0</v>
      </c>
      <c r="G540" s="51"/>
    </row>
    <row r="541" spans="1:7" ht="45">
      <c r="A541" s="398">
        <f t="shared" si="35"/>
        <v>11</v>
      </c>
      <c r="B541" s="50" t="s">
        <v>733</v>
      </c>
      <c r="C541" s="157" t="s">
        <v>59</v>
      </c>
      <c r="D541" s="156">
        <v>35</v>
      </c>
      <c r="E541" s="511"/>
      <c r="F541" s="155">
        <f t="shared" si="34"/>
        <v>0</v>
      </c>
      <c r="G541" s="51"/>
    </row>
    <row r="542" spans="1:7" ht="45">
      <c r="A542" s="398">
        <f t="shared" si="35"/>
        <v>12</v>
      </c>
      <c r="B542" s="50" t="s">
        <v>496</v>
      </c>
      <c r="C542" s="157" t="s">
        <v>59</v>
      </c>
      <c r="D542" s="156">
        <v>3</v>
      </c>
      <c r="E542" s="511"/>
      <c r="F542" s="155">
        <f t="shared" si="34"/>
        <v>0</v>
      </c>
      <c r="G542" s="51"/>
    </row>
    <row r="543" spans="1:7" ht="45">
      <c r="A543" s="398">
        <f t="shared" si="35"/>
        <v>13</v>
      </c>
      <c r="B543" s="54" t="s">
        <v>647</v>
      </c>
      <c r="C543" s="157" t="s">
        <v>59</v>
      </c>
      <c r="D543" s="156">
        <v>3</v>
      </c>
      <c r="E543" s="511"/>
      <c r="F543" s="155">
        <f t="shared" si="34"/>
        <v>0</v>
      </c>
      <c r="G543" s="51"/>
    </row>
    <row r="544" spans="1:7" ht="45">
      <c r="A544" s="398">
        <f t="shared" si="35"/>
        <v>14</v>
      </c>
      <c r="B544" s="54" t="s">
        <v>648</v>
      </c>
      <c r="C544" s="157" t="s">
        <v>59</v>
      </c>
      <c r="D544" s="156">
        <v>8</v>
      </c>
      <c r="E544" s="511"/>
      <c r="F544" s="155">
        <f t="shared" si="34"/>
        <v>0</v>
      </c>
      <c r="G544" s="51"/>
    </row>
    <row r="545" spans="1:7" ht="45">
      <c r="A545" s="398">
        <f t="shared" si="35"/>
        <v>15</v>
      </c>
      <c r="B545" s="54" t="s">
        <v>649</v>
      </c>
      <c r="C545" s="157" t="s">
        <v>59</v>
      </c>
      <c r="D545" s="156">
        <v>7</v>
      </c>
      <c r="E545" s="511"/>
      <c r="F545" s="155">
        <f t="shared" si="34"/>
        <v>0</v>
      </c>
      <c r="G545" s="51"/>
    </row>
    <row r="546" spans="1:7" ht="60">
      <c r="A546" s="398">
        <f t="shared" si="35"/>
        <v>16</v>
      </c>
      <c r="B546" s="49" t="s">
        <v>650</v>
      </c>
      <c r="C546" s="157" t="s">
        <v>59</v>
      </c>
      <c r="D546" s="156">
        <v>8</v>
      </c>
      <c r="E546" s="511"/>
      <c r="F546" s="155">
        <f t="shared" si="34"/>
        <v>0</v>
      </c>
      <c r="G546" s="51"/>
    </row>
    <row r="547" spans="1:7" ht="30">
      <c r="A547" s="398">
        <f t="shared" si="35"/>
        <v>17</v>
      </c>
      <c r="B547" s="53" t="s">
        <v>221</v>
      </c>
      <c r="C547" s="157" t="s">
        <v>59</v>
      </c>
      <c r="D547" s="156">
        <v>3</v>
      </c>
      <c r="E547" s="511"/>
      <c r="F547" s="155">
        <f t="shared" si="34"/>
        <v>0</v>
      </c>
      <c r="G547" s="51"/>
    </row>
    <row r="548" spans="1:7" ht="45">
      <c r="A548" s="398">
        <f t="shared" si="35"/>
        <v>18</v>
      </c>
      <c r="B548" s="49" t="s">
        <v>651</v>
      </c>
      <c r="C548" s="156" t="s">
        <v>59</v>
      </c>
      <c r="D548" s="156">
        <v>4</v>
      </c>
      <c r="E548" s="511"/>
      <c r="F548" s="155">
        <f t="shared" si="34"/>
        <v>0</v>
      </c>
      <c r="G548" s="51"/>
    </row>
    <row r="549" spans="1:7" ht="30">
      <c r="A549" s="398">
        <f t="shared" si="35"/>
        <v>19</v>
      </c>
      <c r="B549" s="399" t="s">
        <v>652</v>
      </c>
      <c r="C549" s="156" t="s">
        <v>59</v>
      </c>
      <c r="D549" s="156">
        <v>1</v>
      </c>
      <c r="E549" s="511"/>
      <c r="F549" s="155">
        <f t="shared" si="34"/>
        <v>0</v>
      </c>
      <c r="G549" s="51"/>
    </row>
    <row r="550" spans="1:7" ht="45">
      <c r="A550" s="398">
        <f t="shared" si="35"/>
        <v>20</v>
      </c>
      <c r="B550" s="399" t="s">
        <v>653</v>
      </c>
      <c r="C550" s="156" t="s">
        <v>59</v>
      </c>
      <c r="D550" s="156">
        <v>1</v>
      </c>
      <c r="E550" s="511"/>
      <c r="F550" s="155">
        <f t="shared" si="34"/>
        <v>0</v>
      </c>
      <c r="G550" s="51"/>
    </row>
    <row r="551" spans="1:7" ht="30">
      <c r="A551" s="398">
        <f t="shared" si="35"/>
        <v>21</v>
      </c>
      <c r="B551" s="55" t="s">
        <v>654</v>
      </c>
      <c r="C551" s="156" t="s">
        <v>59</v>
      </c>
      <c r="D551" s="156">
        <v>1</v>
      </c>
      <c r="E551" s="511"/>
      <c r="F551" s="155">
        <f t="shared" si="34"/>
        <v>0</v>
      </c>
      <c r="G551" s="51"/>
    </row>
    <row r="552" spans="1:7" ht="15">
      <c r="A552" s="160"/>
      <c r="B552" s="48" t="s">
        <v>685</v>
      </c>
      <c r="C552" s="156"/>
      <c r="D552" s="156"/>
      <c r="E552" s="512"/>
      <c r="F552" s="159">
        <f>SUM(F531:F551)</f>
        <v>0</v>
      </c>
      <c r="G552" s="51"/>
    </row>
    <row r="553" spans="1:7">
      <c r="A553" s="160"/>
      <c r="B553" s="48"/>
      <c r="C553" s="156"/>
      <c r="D553" s="156"/>
      <c r="E553" s="513"/>
      <c r="F553" s="159"/>
      <c r="G553" s="51"/>
    </row>
    <row r="554" spans="1:7" ht="15">
      <c r="A554" s="154" t="s">
        <v>2</v>
      </c>
      <c r="B554" s="52" t="s">
        <v>222</v>
      </c>
      <c r="C554" s="157"/>
      <c r="D554" s="156"/>
      <c r="E554" s="511"/>
      <c r="F554" s="155"/>
      <c r="G554" s="51"/>
    </row>
    <row r="555" spans="1:7" ht="15">
      <c r="A555" s="400">
        <v>1</v>
      </c>
      <c r="B555" s="50" t="s">
        <v>223</v>
      </c>
      <c r="C555" s="156"/>
      <c r="D555" s="156"/>
      <c r="E555" s="511"/>
      <c r="F555" s="155"/>
      <c r="G555" s="51"/>
    </row>
    <row r="556" spans="1:7" ht="15">
      <c r="A556" s="400"/>
      <c r="B556" s="49" t="s">
        <v>224</v>
      </c>
      <c r="C556" s="156"/>
      <c r="D556" s="156"/>
      <c r="E556" s="511"/>
      <c r="F556" s="155"/>
      <c r="G556" s="51"/>
    </row>
    <row r="557" spans="1:7" ht="15">
      <c r="A557" s="400" t="s">
        <v>27</v>
      </c>
      <c r="B557" s="50" t="s">
        <v>655</v>
      </c>
      <c r="C557" s="156"/>
      <c r="D557" s="156"/>
      <c r="E557" s="511"/>
      <c r="F557" s="155"/>
      <c r="G557" s="51"/>
    </row>
    <row r="558" spans="1:7" ht="45">
      <c r="A558" s="400" t="s">
        <v>28</v>
      </c>
      <c r="B558" s="50" t="s">
        <v>497</v>
      </c>
      <c r="C558" s="156"/>
      <c r="D558" s="156"/>
      <c r="E558" s="511"/>
      <c r="F558" s="155"/>
      <c r="G558" s="51"/>
    </row>
    <row r="559" spans="1:7" ht="30">
      <c r="A559" s="400" t="s">
        <v>32</v>
      </c>
      <c r="B559" s="50" t="s">
        <v>498</v>
      </c>
      <c r="C559" s="156"/>
      <c r="D559" s="156"/>
      <c r="E559" s="511"/>
      <c r="F559" s="155"/>
      <c r="G559" s="51"/>
    </row>
    <row r="560" spans="1:7" ht="45">
      <c r="A560" s="400" t="s">
        <v>37</v>
      </c>
      <c r="B560" s="50" t="s">
        <v>656</v>
      </c>
      <c r="C560" s="156"/>
      <c r="D560" s="156"/>
      <c r="E560" s="511"/>
      <c r="F560" s="155"/>
      <c r="G560" s="51"/>
    </row>
    <row r="561" spans="1:7" ht="45">
      <c r="A561" s="400" t="s">
        <v>38</v>
      </c>
      <c r="B561" s="50" t="s">
        <v>657</v>
      </c>
      <c r="C561" s="156"/>
      <c r="D561" s="156"/>
      <c r="E561" s="511"/>
      <c r="F561" s="155"/>
      <c r="G561" s="51"/>
    </row>
    <row r="562" spans="1:7" ht="30">
      <c r="A562" s="400" t="s">
        <v>39</v>
      </c>
      <c r="B562" s="50" t="s">
        <v>658</v>
      </c>
      <c r="C562" s="156"/>
      <c r="D562" s="156"/>
      <c r="E562" s="511"/>
      <c r="F562" s="155"/>
      <c r="G562" s="51"/>
    </row>
    <row r="563" spans="1:7" ht="60">
      <c r="A563" s="400" t="s">
        <v>40</v>
      </c>
      <c r="B563" s="50" t="s">
        <v>659</v>
      </c>
      <c r="C563" s="156"/>
      <c r="D563" s="156"/>
      <c r="E563" s="511"/>
      <c r="F563" s="155"/>
      <c r="G563" s="51"/>
    </row>
    <row r="564" spans="1:7" ht="15">
      <c r="A564" s="160"/>
      <c r="B564" s="50" t="s">
        <v>661</v>
      </c>
      <c r="C564" s="156" t="s">
        <v>402</v>
      </c>
      <c r="D564" s="156">
        <v>85</v>
      </c>
      <c r="E564" s="511"/>
      <c r="F564" s="155">
        <f>D564*E564</f>
        <v>0</v>
      </c>
      <c r="G564" s="51"/>
    </row>
    <row r="565" spans="1:7" ht="75">
      <c r="A565" s="400">
        <v>2</v>
      </c>
      <c r="B565" s="50" t="s">
        <v>436</v>
      </c>
      <c r="C565" s="156"/>
      <c r="D565" s="156"/>
      <c r="E565" s="511"/>
      <c r="F565" s="155"/>
      <c r="G565" s="51"/>
    </row>
    <row r="566" spans="1:7" ht="16">
      <c r="A566" s="161"/>
      <c r="B566" s="51" t="s">
        <v>376</v>
      </c>
      <c r="C566" s="156" t="s">
        <v>402</v>
      </c>
      <c r="D566" s="156">
        <v>15</v>
      </c>
      <c r="E566" s="511"/>
      <c r="F566" s="155">
        <f>D566*E566</f>
        <v>0</v>
      </c>
      <c r="G566" s="51"/>
    </row>
    <row r="567" spans="1:7" ht="16">
      <c r="A567" s="161"/>
      <c r="B567" s="51" t="s">
        <v>377</v>
      </c>
      <c r="C567" s="156" t="s">
        <v>402</v>
      </c>
      <c r="D567" s="156">
        <v>30</v>
      </c>
      <c r="E567" s="511"/>
      <c r="F567" s="155">
        <f>D567*E567</f>
        <v>0</v>
      </c>
      <c r="G567" s="51"/>
    </row>
    <row r="568" spans="1:7" ht="16">
      <c r="A568" s="161"/>
      <c r="B568" s="51" t="s">
        <v>378</v>
      </c>
      <c r="C568" s="156" t="s">
        <v>402</v>
      </c>
      <c r="D568" s="156">
        <v>10</v>
      </c>
      <c r="E568" s="511"/>
      <c r="F568" s="155">
        <f>D568*E568</f>
        <v>0</v>
      </c>
      <c r="G568" s="51"/>
    </row>
    <row r="569" spans="1:7" ht="45">
      <c r="A569" s="161">
        <v>3</v>
      </c>
      <c r="B569" s="53" t="s">
        <v>437</v>
      </c>
      <c r="C569" s="156"/>
      <c r="D569" s="156"/>
      <c r="E569" s="511"/>
      <c r="F569" s="155"/>
      <c r="G569" s="51"/>
    </row>
    <row r="570" spans="1:7">
      <c r="A570" s="161"/>
      <c r="B570" s="51" t="s">
        <v>660</v>
      </c>
      <c r="C570" s="156" t="s">
        <v>59</v>
      </c>
      <c r="D570" s="156">
        <v>12</v>
      </c>
      <c r="E570" s="511"/>
      <c r="F570" s="155">
        <f>D570*E570</f>
        <v>0</v>
      </c>
      <c r="G570" s="51"/>
    </row>
    <row r="571" spans="1:7" ht="45">
      <c r="A571" s="161">
        <v>4</v>
      </c>
      <c r="B571" s="53" t="s">
        <v>438</v>
      </c>
      <c r="C571" s="156" t="s">
        <v>59</v>
      </c>
      <c r="D571" s="156">
        <v>12</v>
      </c>
      <c r="E571" s="511"/>
      <c r="F571" s="155">
        <f>D571*E571</f>
        <v>0</v>
      </c>
      <c r="G571" s="51"/>
    </row>
    <row r="572" spans="1:7" ht="45">
      <c r="A572" s="161">
        <v>5</v>
      </c>
      <c r="B572" s="50" t="s">
        <v>439</v>
      </c>
      <c r="C572" s="156" t="s">
        <v>59</v>
      </c>
      <c r="D572" s="156">
        <v>5</v>
      </c>
      <c r="E572" s="511"/>
      <c r="F572" s="155">
        <f>D572*E572</f>
        <v>0</v>
      </c>
      <c r="G572" s="51"/>
    </row>
    <row r="573" spans="1:7" ht="45">
      <c r="A573" s="161">
        <v>6</v>
      </c>
      <c r="B573" s="56" t="s">
        <v>499</v>
      </c>
      <c r="C573" s="156"/>
      <c r="D573" s="156"/>
      <c r="E573" s="511"/>
      <c r="F573" s="158"/>
      <c r="G573" s="51"/>
    </row>
    <row r="574" spans="1:7" ht="15">
      <c r="A574" s="161"/>
      <c r="B574" s="50" t="s">
        <v>225</v>
      </c>
      <c r="C574" s="156" t="s">
        <v>59</v>
      </c>
      <c r="D574" s="156">
        <v>5</v>
      </c>
      <c r="E574" s="511"/>
      <c r="F574" s="155">
        <f>D574*E574</f>
        <v>0</v>
      </c>
      <c r="G574" s="51"/>
    </row>
    <row r="575" spans="1:7" ht="30">
      <c r="A575" s="161">
        <v>7</v>
      </c>
      <c r="B575" s="50" t="s">
        <v>737</v>
      </c>
      <c r="C575" s="156" t="s">
        <v>59</v>
      </c>
      <c r="D575" s="156">
        <v>17</v>
      </c>
      <c r="E575" s="511"/>
      <c r="F575" s="155">
        <f>D575*E575</f>
        <v>0</v>
      </c>
      <c r="G575" s="51"/>
    </row>
    <row r="576" spans="1:7" ht="75">
      <c r="A576" s="397">
        <v>8</v>
      </c>
      <c r="B576" s="50" t="s">
        <v>461</v>
      </c>
      <c r="C576" s="156" t="s">
        <v>59</v>
      </c>
      <c r="D576" s="156">
        <v>7</v>
      </c>
      <c r="E576" s="511"/>
      <c r="F576" s="155">
        <f>D576*E576</f>
        <v>0</v>
      </c>
      <c r="G576" s="51"/>
    </row>
    <row r="577" spans="1:7" ht="45">
      <c r="A577" s="397">
        <v>9</v>
      </c>
      <c r="B577" s="53" t="s">
        <v>226</v>
      </c>
      <c r="C577" s="156" t="s">
        <v>59</v>
      </c>
      <c r="D577" s="156">
        <v>8</v>
      </c>
      <c r="E577" s="511"/>
      <c r="F577" s="155">
        <f>D577*E577</f>
        <v>0</v>
      </c>
      <c r="G577" s="51"/>
    </row>
    <row r="578" spans="1:7" ht="60">
      <c r="A578" s="397">
        <v>10</v>
      </c>
      <c r="B578" s="53" t="s">
        <v>227</v>
      </c>
      <c r="C578" s="156"/>
      <c r="D578" s="156"/>
      <c r="E578" s="511"/>
      <c r="F578" s="155"/>
      <c r="G578" s="51"/>
    </row>
    <row r="579" spans="1:7" ht="15">
      <c r="A579" s="160"/>
      <c r="B579" s="53" t="s">
        <v>662</v>
      </c>
      <c r="C579" s="156" t="s">
        <v>59</v>
      </c>
      <c r="D579" s="156">
        <v>20</v>
      </c>
      <c r="E579" s="511"/>
      <c r="F579" s="155">
        <f>E579*D579</f>
        <v>0</v>
      </c>
      <c r="G579" s="51"/>
    </row>
    <row r="580" spans="1:7" ht="30">
      <c r="A580" s="397">
        <v>11</v>
      </c>
      <c r="B580" s="53" t="s">
        <v>229</v>
      </c>
      <c r="C580" s="156"/>
      <c r="D580" s="156"/>
      <c r="E580" s="511"/>
      <c r="F580" s="155"/>
      <c r="G580" s="51"/>
    </row>
    <row r="581" spans="1:7" ht="15">
      <c r="A581" s="160"/>
      <c r="B581" s="53" t="s">
        <v>228</v>
      </c>
      <c r="C581" s="156" t="s">
        <v>59</v>
      </c>
      <c r="D581" s="156">
        <v>20</v>
      </c>
      <c r="E581" s="511"/>
      <c r="F581" s="155">
        <f>E581*D581</f>
        <v>0</v>
      </c>
      <c r="G581" s="51"/>
    </row>
    <row r="582" spans="1:7" ht="150">
      <c r="A582" s="397">
        <v>12</v>
      </c>
      <c r="B582" s="49" t="s">
        <v>462</v>
      </c>
      <c r="C582" s="156" t="s">
        <v>59</v>
      </c>
      <c r="D582" s="156">
        <v>1</v>
      </c>
      <c r="E582" s="511"/>
      <c r="F582" s="155">
        <f>D582*E582</f>
        <v>0</v>
      </c>
      <c r="G582" s="51"/>
    </row>
    <row r="583" spans="1:7" ht="45">
      <c r="A583" s="397">
        <v>13</v>
      </c>
      <c r="B583" s="50" t="s">
        <v>500</v>
      </c>
      <c r="C583" s="156" t="s">
        <v>59</v>
      </c>
      <c r="D583" s="156">
        <v>1</v>
      </c>
      <c r="E583" s="511"/>
      <c r="F583" s="155">
        <f>D583*E583</f>
        <v>0</v>
      </c>
      <c r="G583" s="51"/>
    </row>
    <row r="584" spans="1:7" ht="15">
      <c r="A584" s="160"/>
      <c r="B584" s="52" t="s">
        <v>686</v>
      </c>
      <c r="C584" s="156"/>
      <c r="D584" s="156"/>
      <c r="E584" s="513"/>
      <c r="F584" s="159">
        <f>SUM(F564:F583)</f>
        <v>0</v>
      </c>
      <c r="G584" s="51"/>
    </row>
    <row r="585" spans="1:7">
      <c r="A585" s="401"/>
      <c r="B585" s="402"/>
      <c r="C585" s="403"/>
      <c r="D585" s="403"/>
      <c r="E585" s="514"/>
      <c r="F585" s="404"/>
      <c r="G585" s="405"/>
    </row>
    <row r="586" spans="1:7">
      <c r="A586" s="154" t="s">
        <v>3</v>
      </c>
      <c r="B586" s="57" t="s">
        <v>230</v>
      </c>
      <c r="C586" s="156"/>
      <c r="D586" s="156"/>
      <c r="E586" s="511"/>
      <c r="F586" s="158"/>
      <c r="G586" s="51"/>
    </row>
    <row r="587" spans="1:7" ht="165">
      <c r="A587" s="161">
        <v>1</v>
      </c>
      <c r="B587" s="49" t="s">
        <v>440</v>
      </c>
      <c r="C587" s="156"/>
      <c r="D587" s="156"/>
      <c r="E587" s="511"/>
      <c r="F587" s="155"/>
      <c r="G587" s="51"/>
    </row>
    <row r="588" spans="1:7" ht="15">
      <c r="A588" s="161"/>
      <c r="B588" s="50" t="s">
        <v>358</v>
      </c>
      <c r="C588" s="156" t="s">
        <v>402</v>
      </c>
      <c r="D588" s="156">
        <v>235</v>
      </c>
      <c r="E588" s="511"/>
      <c r="F588" s="155">
        <f t="shared" ref="F588:F591" si="36">D588*E588</f>
        <v>0</v>
      </c>
      <c r="G588" s="51"/>
    </row>
    <row r="589" spans="1:7" ht="15">
      <c r="A589" s="161"/>
      <c r="B589" s="50" t="s">
        <v>359</v>
      </c>
      <c r="C589" s="156" t="s">
        <v>402</v>
      </c>
      <c r="D589" s="156">
        <v>20</v>
      </c>
      <c r="E589" s="511"/>
      <c r="F589" s="155">
        <f t="shared" si="36"/>
        <v>0</v>
      </c>
      <c r="G589" s="51"/>
    </row>
    <row r="590" spans="1:7" ht="15">
      <c r="A590" s="161"/>
      <c r="B590" s="50" t="s">
        <v>360</v>
      </c>
      <c r="C590" s="156" t="s">
        <v>402</v>
      </c>
      <c r="D590" s="156">
        <v>10</v>
      </c>
      <c r="E590" s="511"/>
      <c r="F590" s="155">
        <f t="shared" si="36"/>
        <v>0</v>
      </c>
      <c r="G590" s="51"/>
    </row>
    <row r="591" spans="1:7" ht="15">
      <c r="A591" s="161"/>
      <c r="B591" s="50" t="s">
        <v>361</v>
      </c>
      <c r="C591" s="156" t="s">
        <v>402</v>
      </c>
      <c r="D591" s="156">
        <v>50</v>
      </c>
      <c r="E591" s="511"/>
      <c r="F591" s="155">
        <f t="shared" si="36"/>
        <v>0</v>
      </c>
      <c r="G591" s="51"/>
    </row>
    <row r="592" spans="1:7" ht="30">
      <c r="A592" s="161">
        <v>2</v>
      </c>
      <c r="B592" s="50" t="s">
        <v>501</v>
      </c>
      <c r="C592" s="156"/>
      <c r="D592" s="156"/>
      <c r="E592" s="511"/>
      <c r="F592" s="155"/>
      <c r="G592" s="51"/>
    </row>
    <row r="593" spans="1:7" ht="15">
      <c r="A593" s="161"/>
      <c r="B593" s="50" t="s">
        <v>362</v>
      </c>
      <c r="C593" s="156" t="s">
        <v>59</v>
      </c>
      <c r="D593" s="156">
        <v>12</v>
      </c>
      <c r="E593" s="511"/>
      <c r="F593" s="155">
        <f>D593*E593</f>
        <v>0</v>
      </c>
      <c r="G593" s="51"/>
    </row>
    <row r="594" spans="1:7">
      <c r="A594" s="161"/>
      <c r="B594" s="51" t="s">
        <v>363</v>
      </c>
      <c r="C594" s="156" t="s">
        <v>59</v>
      </c>
      <c r="D594" s="156">
        <v>4</v>
      </c>
      <c r="E594" s="511"/>
      <c r="F594" s="155">
        <f>D594*E594</f>
        <v>0</v>
      </c>
      <c r="G594" s="51"/>
    </row>
    <row r="595" spans="1:7">
      <c r="A595" s="161"/>
      <c r="B595" s="51" t="s">
        <v>364</v>
      </c>
      <c r="C595" s="156" t="s">
        <v>59</v>
      </c>
      <c r="D595" s="156">
        <v>1</v>
      </c>
      <c r="E595" s="511"/>
      <c r="F595" s="155">
        <f>D595*E595</f>
        <v>0</v>
      </c>
      <c r="G595" s="51"/>
    </row>
    <row r="596" spans="1:7">
      <c r="A596" s="161"/>
      <c r="B596" s="51" t="s">
        <v>365</v>
      </c>
      <c r="C596" s="156" t="s">
        <v>59</v>
      </c>
      <c r="D596" s="156">
        <v>1</v>
      </c>
      <c r="E596" s="511"/>
      <c r="F596" s="155">
        <f>D596*E596</f>
        <v>0</v>
      </c>
      <c r="G596" s="51"/>
    </row>
    <row r="597" spans="1:7" ht="30">
      <c r="A597" s="161">
        <v>3</v>
      </c>
      <c r="B597" s="50" t="s">
        <v>502</v>
      </c>
      <c r="C597" s="156"/>
      <c r="D597" s="156"/>
      <c r="E597" s="511"/>
      <c r="F597" s="155"/>
      <c r="G597" s="51"/>
    </row>
    <row r="598" spans="1:7">
      <c r="A598" s="161"/>
      <c r="B598" s="51" t="s">
        <v>366</v>
      </c>
      <c r="C598" s="156" t="s">
        <v>59</v>
      </c>
      <c r="D598" s="156">
        <v>1</v>
      </c>
      <c r="E598" s="511"/>
      <c r="F598" s="155">
        <f>D598*E598</f>
        <v>0</v>
      </c>
      <c r="G598" s="51"/>
    </row>
    <row r="599" spans="1:7" ht="60">
      <c r="A599" s="161">
        <v>4</v>
      </c>
      <c r="B599" s="50" t="s">
        <v>441</v>
      </c>
      <c r="C599" s="156"/>
      <c r="D599" s="156"/>
      <c r="E599" s="511"/>
      <c r="F599" s="162"/>
      <c r="G599" s="51"/>
    </row>
    <row r="600" spans="1:7" ht="15">
      <c r="A600" s="161"/>
      <c r="B600" s="50" t="s">
        <v>367</v>
      </c>
      <c r="C600" s="156" t="s">
        <v>402</v>
      </c>
      <c r="D600" s="156">
        <v>35</v>
      </c>
      <c r="E600" s="511"/>
      <c r="F600" s="155">
        <f>D600*E600</f>
        <v>0</v>
      </c>
      <c r="G600" s="51"/>
    </row>
    <row r="601" spans="1:7" ht="90">
      <c r="A601" s="161">
        <v>5</v>
      </c>
      <c r="B601" s="50" t="s">
        <v>463</v>
      </c>
      <c r="C601" s="156"/>
      <c r="D601" s="156"/>
      <c r="E601" s="511"/>
      <c r="F601" s="155"/>
      <c r="G601" s="51"/>
    </row>
    <row r="602" spans="1:7" ht="15">
      <c r="A602" s="161"/>
      <c r="B602" s="50" t="s">
        <v>362</v>
      </c>
      <c r="C602" s="156" t="s">
        <v>59</v>
      </c>
      <c r="D602" s="156">
        <v>12</v>
      </c>
      <c r="E602" s="511"/>
      <c r="F602" s="155">
        <f>D602*E602</f>
        <v>0</v>
      </c>
      <c r="G602" s="51"/>
    </row>
    <row r="603" spans="1:7">
      <c r="A603" s="161"/>
      <c r="B603" s="51" t="s">
        <v>363</v>
      </c>
      <c r="C603" s="156" t="s">
        <v>59</v>
      </c>
      <c r="D603" s="156">
        <v>4</v>
      </c>
      <c r="E603" s="511"/>
      <c r="F603" s="155">
        <f>D603*E603</f>
        <v>0</v>
      </c>
      <c r="G603" s="51"/>
    </row>
    <row r="604" spans="1:7">
      <c r="A604" s="161"/>
      <c r="B604" s="51" t="s">
        <v>364</v>
      </c>
      <c r="C604" s="156" t="s">
        <v>59</v>
      </c>
      <c r="D604" s="156">
        <v>1</v>
      </c>
      <c r="E604" s="511"/>
      <c r="F604" s="155">
        <f>D604*E604</f>
        <v>0</v>
      </c>
      <c r="G604" s="51"/>
    </row>
    <row r="605" spans="1:7">
      <c r="A605" s="161"/>
      <c r="B605" s="51" t="s">
        <v>365</v>
      </c>
      <c r="C605" s="156" t="s">
        <v>59</v>
      </c>
      <c r="D605" s="156">
        <v>1</v>
      </c>
      <c r="E605" s="511"/>
      <c r="F605" s="155">
        <f>D605*E605</f>
        <v>0</v>
      </c>
      <c r="G605" s="51"/>
    </row>
    <row r="606" spans="1:7" ht="15">
      <c r="A606" s="161"/>
      <c r="B606" s="52" t="s">
        <v>691</v>
      </c>
      <c r="C606" s="156"/>
      <c r="D606" s="156"/>
      <c r="E606" s="513"/>
      <c r="F606" s="163">
        <f>SUM(F588:F605)</f>
        <v>0</v>
      </c>
      <c r="G606" s="51"/>
    </row>
    <row r="607" spans="1:7">
      <c r="A607" s="161"/>
      <c r="B607" s="52"/>
      <c r="C607" s="156"/>
      <c r="D607" s="156"/>
      <c r="E607" s="511"/>
      <c r="F607" s="163"/>
      <c r="G607" s="51"/>
    </row>
    <row r="608" spans="1:7" ht="15">
      <c r="A608" s="154" t="s">
        <v>5</v>
      </c>
      <c r="B608" s="52" t="s">
        <v>231</v>
      </c>
      <c r="C608" s="156"/>
      <c r="D608" s="156"/>
      <c r="E608" s="511"/>
      <c r="F608" s="163"/>
      <c r="G608" s="51"/>
    </row>
    <row r="609" spans="1:8" ht="30">
      <c r="A609" s="398">
        <v>1</v>
      </c>
      <c r="B609" s="50" t="s">
        <v>232</v>
      </c>
      <c r="C609" s="156"/>
      <c r="D609" s="156"/>
      <c r="E609" s="511"/>
      <c r="F609" s="163"/>
      <c r="G609" s="51"/>
    </row>
    <row r="610" spans="1:8" ht="15">
      <c r="A610" s="406"/>
      <c r="B610" s="50" t="s">
        <v>233</v>
      </c>
      <c r="C610" s="156" t="s">
        <v>59</v>
      </c>
      <c r="D610" s="156">
        <v>8</v>
      </c>
      <c r="E610" s="511"/>
      <c r="F610" s="155">
        <f>D610*E610</f>
        <v>0</v>
      </c>
      <c r="G610" s="51"/>
    </row>
    <row r="611" spans="1:8" ht="45">
      <c r="A611" s="398">
        <v>2</v>
      </c>
      <c r="B611" s="50" t="s">
        <v>570</v>
      </c>
      <c r="C611" s="156"/>
      <c r="D611" s="156"/>
      <c r="E611" s="511"/>
      <c r="F611" s="163"/>
      <c r="G611" s="51"/>
    </row>
    <row r="612" spans="1:8" ht="15">
      <c r="A612" s="398"/>
      <c r="B612" s="50" t="s">
        <v>663</v>
      </c>
      <c r="C612" s="156" t="s">
        <v>59</v>
      </c>
      <c r="D612" s="156">
        <v>20</v>
      </c>
      <c r="E612" s="511"/>
      <c r="F612" s="155">
        <f>D612*E612</f>
        <v>0</v>
      </c>
      <c r="G612" s="51"/>
    </row>
    <row r="613" spans="1:8" ht="32">
      <c r="A613" s="398">
        <v>3</v>
      </c>
      <c r="B613" s="58" t="s">
        <v>379</v>
      </c>
      <c r="C613" s="156"/>
      <c r="D613" s="156"/>
      <c r="E613" s="511"/>
      <c r="F613" s="163"/>
      <c r="G613" s="51"/>
    </row>
    <row r="614" spans="1:8" ht="15">
      <c r="A614" s="154"/>
      <c r="B614" s="59" t="s">
        <v>664</v>
      </c>
      <c r="C614" s="156" t="s">
        <v>59</v>
      </c>
      <c r="D614" s="156">
        <v>4</v>
      </c>
      <c r="E614" s="511"/>
      <c r="F614" s="155">
        <f>D614*E614</f>
        <v>0</v>
      </c>
      <c r="G614" s="51"/>
    </row>
    <row r="615" spans="1:8" s="286" customFormat="1" ht="16">
      <c r="A615" s="320"/>
      <c r="B615" s="321" t="s">
        <v>692</v>
      </c>
      <c r="C615" s="322"/>
      <c r="D615" s="322"/>
      <c r="E615" s="323"/>
      <c r="F615" s="319">
        <f>SUM(F609:F614)</f>
        <v>0</v>
      </c>
      <c r="G615" s="324"/>
    </row>
    <row r="616" spans="1:8" s="286" customFormat="1" ht="15">
      <c r="A616" s="407"/>
      <c r="B616" s="408"/>
      <c r="C616" s="409"/>
      <c r="D616" s="409"/>
      <c r="E616" s="410"/>
      <c r="F616" s="395"/>
      <c r="G616" s="411"/>
    </row>
    <row r="617" spans="1:8" s="427" customFormat="1" ht="17">
      <c r="A617" s="442"/>
      <c r="B617" s="428" t="s">
        <v>736</v>
      </c>
      <c r="C617" s="443"/>
      <c r="D617" s="444"/>
      <c r="E617" s="443"/>
      <c r="F617" s="436">
        <f>F615</f>
        <v>0</v>
      </c>
      <c r="G617" s="442"/>
    </row>
    <row r="618" spans="1:8" s="286" customFormat="1" ht="16">
      <c r="A618" s="543" t="s">
        <v>387</v>
      </c>
      <c r="B618" s="543"/>
      <c r="C618" s="543"/>
      <c r="D618" s="543"/>
      <c r="E618" s="543"/>
      <c r="F618" s="543"/>
      <c r="G618" s="543"/>
      <c r="H618" s="325"/>
    </row>
    <row r="619" spans="1:8">
      <c r="A619" s="164"/>
      <c r="B619" s="60"/>
      <c r="C619" s="164"/>
      <c r="D619" s="164"/>
      <c r="E619" s="164"/>
      <c r="F619" s="60"/>
      <c r="G619" s="60"/>
      <c r="H619" s="165"/>
    </row>
    <row r="620" spans="1:8" ht="45">
      <c r="A620" s="3" t="s">
        <v>459</v>
      </c>
      <c r="B620" s="364" t="s">
        <v>92</v>
      </c>
      <c r="C620" s="3" t="s">
        <v>25</v>
      </c>
      <c r="D620" s="3" t="s">
        <v>346</v>
      </c>
      <c r="E620" s="4" t="s">
        <v>530</v>
      </c>
      <c r="F620" s="5" t="s">
        <v>199</v>
      </c>
      <c r="G620" s="6" t="s">
        <v>344</v>
      </c>
    </row>
    <row r="621" spans="1:8" ht="15">
      <c r="A621" s="167" t="s">
        <v>0</v>
      </c>
      <c r="B621" s="412" t="s">
        <v>234</v>
      </c>
      <c r="C621" s="168"/>
      <c r="D621" s="166"/>
      <c r="E621" s="148"/>
      <c r="F621" s="148"/>
      <c r="G621" s="66"/>
    </row>
    <row r="622" spans="1:8" ht="15">
      <c r="A622" s="167">
        <v>1</v>
      </c>
      <c r="B622" s="412" t="s">
        <v>235</v>
      </c>
      <c r="C622" s="168"/>
      <c r="D622" s="166"/>
      <c r="E622" s="148"/>
      <c r="F622" s="148"/>
      <c r="G622" s="66"/>
    </row>
    <row r="623" spans="1:8" ht="120">
      <c r="A623" s="80"/>
      <c r="B623" s="62" t="s">
        <v>571</v>
      </c>
      <c r="C623" s="168"/>
      <c r="D623" s="166"/>
      <c r="E623" s="498"/>
      <c r="F623" s="148"/>
      <c r="G623" s="66"/>
    </row>
    <row r="624" spans="1:8" ht="15">
      <c r="A624" s="169" t="s">
        <v>665</v>
      </c>
      <c r="B624" s="63" t="s">
        <v>236</v>
      </c>
      <c r="C624" s="168"/>
      <c r="D624" s="166"/>
      <c r="E624" s="498"/>
      <c r="F624" s="148"/>
      <c r="G624" s="66"/>
    </row>
    <row r="625" spans="1:7" ht="105">
      <c r="A625" s="80"/>
      <c r="B625" s="64" t="s">
        <v>503</v>
      </c>
      <c r="C625" s="168"/>
      <c r="D625" s="166"/>
      <c r="E625" s="498"/>
      <c r="F625" s="148"/>
      <c r="G625" s="66"/>
    </row>
    <row r="626" spans="1:7" ht="15">
      <c r="A626" s="80" t="s">
        <v>27</v>
      </c>
      <c r="B626" s="64" t="s">
        <v>504</v>
      </c>
      <c r="C626" s="170" t="s">
        <v>59</v>
      </c>
      <c r="D626" s="166">
        <v>1</v>
      </c>
      <c r="E626" s="516"/>
      <c r="F626" s="148">
        <f t="shared" ref="F626:F629" si="37">E626</f>
        <v>0</v>
      </c>
      <c r="G626" s="66"/>
    </row>
    <row r="627" spans="1:7" ht="15">
      <c r="A627" s="80" t="s">
        <v>28</v>
      </c>
      <c r="B627" s="64" t="s">
        <v>505</v>
      </c>
      <c r="C627" s="170" t="s">
        <v>59</v>
      </c>
      <c r="D627" s="166">
        <v>4</v>
      </c>
      <c r="E627" s="516"/>
      <c r="F627" s="148">
        <f t="shared" si="37"/>
        <v>0</v>
      </c>
      <c r="G627" s="66"/>
    </row>
    <row r="628" spans="1:7" ht="15">
      <c r="A628" s="80" t="s">
        <v>32</v>
      </c>
      <c r="B628" s="64" t="s">
        <v>506</v>
      </c>
      <c r="C628" s="170" t="s">
        <v>59</v>
      </c>
      <c r="D628" s="166">
        <v>3</v>
      </c>
      <c r="E628" s="516"/>
      <c r="F628" s="148">
        <f t="shared" si="37"/>
        <v>0</v>
      </c>
      <c r="G628" s="66"/>
    </row>
    <row r="629" spans="1:7" ht="15">
      <c r="A629" s="80" t="s">
        <v>37</v>
      </c>
      <c r="B629" s="64" t="s">
        <v>507</v>
      </c>
      <c r="C629" s="170" t="s">
        <v>59</v>
      </c>
      <c r="D629" s="166">
        <v>1</v>
      </c>
      <c r="E629" s="516"/>
      <c r="F629" s="148">
        <f t="shared" si="37"/>
        <v>0</v>
      </c>
      <c r="G629" s="66"/>
    </row>
    <row r="630" spans="1:7" ht="15">
      <c r="A630" s="80">
        <v>1.2</v>
      </c>
      <c r="B630" s="63" t="s">
        <v>237</v>
      </c>
      <c r="C630" s="168"/>
      <c r="D630" s="166"/>
      <c r="E630" s="516"/>
      <c r="F630" s="148"/>
      <c r="G630" s="66"/>
    </row>
    <row r="631" spans="1:7" ht="90">
      <c r="A631" s="80"/>
      <c r="B631" s="64" t="s">
        <v>238</v>
      </c>
      <c r="C631" s="168"/>
      <c r="D631" s="166"/>
      <c r="E631" s="516"/>
      <c r="F631" s="148"/>
      <c r="G631" s="66"/>
    </row>
    <row r="632" spans="1:7" ht="15">
      <c r="A632" s="80"/>
      <c r="B632" s="63" t="s">
        <v>239</v>
      </c>
      <c r="C632" s="168"/>
      <c r="D632" s="166"/>
      <c r="E632" s="516"/>
      <c r="F632" s="148"/>
      <c r="G632" s="66"/>
    </row>
    <row r="633" spans="1:7" ht="15">
      <c r="A633" s="80" t="s">
        <v>27</v>
      </c>
      <c r="B633" s="67" t="s">
        <v>304</v>
      </c>
      <c r="C633" s="170" t="s">
        <v>59</v>
      </c>
      <c r="D633" s="166">
        <v>14</v>
      </c>
      <c r="E633" s="516"/>
      <c r="F633" s="171">
        <f t="shared" ref="F633:F637" si="38">E633*D633</f>
        <v>0</v>
      </c>
      <c r="G633" s="173"/>
    </row>
    <row r="634" spans="1:7" ht="15">
      <c r="A634" s="80" t="s">
        <v>28</v>
      </c>
      <c r="B634" s="67" t="s">
        <v>305</v>
      </c>
      <c r="C634" s="170" t="s">
        <v>59</v>
      </c>
      <c r="D634" s="166">
        <v>6</v>
      </c>
      <c r="E634" s="516"/>
      <c r="F634" s="171">
        <f t="shared" si="38"/>
        <v>0</v>
      </c>
      <c r="G634" s="173"/>
    </row>
    <row r="635" spans="1:7" ht="15">
      <c r="A635" s="80" t="s">
        <v>32</v>
      </c>
      <c r="B635" s="67" t="s">
        <v>241</v>
      </c>
      <c r="C635" s="170" t="s">
        <v>59</v>
      </c>
      <c r="D635" s="166">
        <v>9</v>
      </c>
      <c r="E635" s="516"/>
      <c r="F635" s="171">
        <f t="shared" si="38"/>
        <v>0</v>
      </c>
      <c r="G635" s="173"/>
    </row>
    <row r="636" spans="1:7" ht="15">
      <c r="A636" s="80" t="s">
        <v>37</v>
      </c>
      <c r="B636" s="67" t="s">
        <v>306</v>
      </c>
      <c r="C636" s="170" t="s">
        <v>59</v>
      </c>
      <c r="D636" s="166">
        <v>3</v>
      </c>
      <c r="E636" s="516"/>
      <c r="F636" s="171">
        <f t="shared" si="38"/>
        <v>0</v>
      </c>
      <c r="G636" s="173"/>
    </row>
    <row r="637" spans="1:7" ht="15">
      <c r="A637" s="80" t="s">
        <v>38</v>
      </c>
      <c r="B637" s="67" t="s">
        <v>307</v>
      </c>
      <c r="C637" s="170" t="s">
        <v>59</v>
      </c>
      <c r="D637" s="166">
        <v>4</v>
      </c>
      <c r="E637" s="516"/>
      <c r="F637" s="171">
        <f t="shared" si="38"/>
        <v>0</v>
      </c>
      <c r="G637" s="173"/>
    </row>
    <row r="638" spans="1:7" ht="15">
      <c r="A638" s="172"/>
      <c r="B638" s="68" t="s">
        <v>246</v>
      </c>
      <c r="C638" s="170"/>
      <c r="D638" s="166"/>
      <c r="E638" s="516"/>
      <c r="F638" s="171"/>
      <c r="G638" s="66"/>
    </row>
    <row r="639" spans="1:7" ht="15">
      <c r="A639" s="80" t="s">
        <v>27</v>
      </c>
      <c r="B639" s="67" t="s">
        <v>308</v>
      </c>
      <c r="C639" s="170" t="s">
        <v>59</v>
      </c>
      <c r="D639" s="166">
        <v>3</v>
      </c>
      <c r="E639" s="516"/>
      <c r="F639" s="171">
        <f>E639*D639</f>
        <v>0</v>
      </c>
      <c r="G639" s="173"/>
    </row>
    <row r="640" spans="1:7" ht="15">
      <c r="A640" s="80" t="s">
        <v>28</v>
      </c>
      <c r="B640" s="67" t="s">
        <v>309</v>
      </c>
      <c r="C640" s="170" t="s">
        <v>59</v>
      </c>
      <c r="D640" s="166">
        <v>4</v>
      </c>
      <c r="E640" s="516"/>
      <c r="F640" s="171">
        <f>E640*D640</f>
        <v>0</v>
      </c>
      <c r="G640" s="173"/>
    </row>
    <row r="641" spans="1:7" ht="15">
      <c r="A641" s="80" t="s">
        <v>32</v>
      </c>
      <c r="B641" s="67" t="s">
        <v>310</v>
      </c>
      <c r="C641" s="170" t="s">
        <v>59</v>
      </c>
      <c r="D641" s="166">
        <v>6</v>
      </c>
      <c r="E641" s="516"/>
      <c r="F641" s="171">
        <f>E641*D641</f>
        <v>0</v>
      </c>
      <c r="G641" s="173"/>
    </row>
    <row r="642" spans="1:7" ht="15">
      <c r="A642" s="172"/>
      <c r="B642" s="68" t="s">
        <v>250</v>
      </c>
      <c r="C642" s="170"/>
      <c r="D642" s="166"/>
      <c r="E642" s="516"/>
      <c r="F642" s="171"/>
      <c r="G642" s="66"/>
    </row>
    <row r="643" spans="1:7" ht="15">
      <c r="A643" s="80" t="s">
        <v>27</v>
      </c>
      <c r="B643" s="67" t="s">
        <v>311</v>
      </c>
      <c r="C643" s="170" t="s">
        <v>59</v>
      </c>
      <c r="D643" s="166">
        <v>4</v>
      </c>
      <c r="E643" s="516"/>
      <c r="F643" s="171">
        <f>E643*D643</f>
        <v>0</v>
      </c>
      <c r="G643" s="173"/>
    </row>
    <row r="644" spans="1:7" ht="15">
      <c r="A644" s="174">
        <v>1.3</v>
      </c>
      <c r="B644" s="412" t="s">
        <v>312</v>
      </c>
      <c r="C644" s="177"/>
      <c r="D644" s="177"/>
      <c r="E644" s="518"/>
      <c r="F644" s="155"/>
      <c r="G644" s="94"/>
    </row>
    <row r="645" spans="1:7" ht="15">
      <c r="A645" s="169" t="s">
        <v>27</v>
      </c>
      <c r="B645" s="93" t="s">
        <v>442</v>
      </c>
      <c r="C645" s="177"/>
      <c r="D645" s="177"/>
      <c r="E645" s="517"/>
      <c r="F645" s="148"/>
      <c r="G645" s="94"/>
    </row>
    <row r="646" spans="1:7">
      <c r="A646" s="538"/>
      <c r="B646" s="536" t="s">
        <v>666</v>
      </c>
      <c r="C646" s="534"/>
      <c r="D646" s="534"/>
      <c r="E646" s="540"/>
      <c r="F646" s="534"/>
      <c r="G646" s="534"/>
    </row>
    <row r="647" spans="1:7">
      <c r="A647" s="539"/>
      <c r="B647" s="537"/>
      <c r="C647" s="535"/>
      <c r="D647" s="535"/>
      <c r="E647" s="541"/>
      <c r="F647" s="535"/>
      <c r="G647" s="535"/>
    </row>
    <row r="648" spans="1:7" ht="15">
      <c r="A648" s="177"/>
      <c r="B648" s="67" t="s">
        <v>508</v>
      </c>
      <c r="C648" s="170"/>
      <c r="D648" s="170"/>
      <c r="E648" s="515"/>
      <c r="F648" s="175"/>
      <c r="G648" s="94"/>
    </row>
    <row r="649" spans="1:7" ht="15">
      <c r="A649" s="177"/>
      <c r="B649" s="67" t="s">
        <v>314</v>
      </c>
      <c r="C649" s="170"/>
      <c r="D649" s="170"/>
      <c r="E649" s="515"/>
      <c r="F649" s="175"/>
      <c r="G649" s="94"/>
    </row>
    <row r="650" spans="1:7" ht="15">
      <c r="A650" s="177"/>
      <c r="B650" s="67" t="s">
        <v>315</v>
      </c>
      <c r="C650" s="170"/>
      <c r="D650" s="170"/>
      <c r="E650" s="515"/>
      <c r="F650" s="175"/>
      <c r="G650" s="94"/>
    </row>
    <row r="651" spans="1:7" ht="15">
      <c r="A651" s="177"/>
      <c r="B651" s="67" t="s">
        <v>316</v>
      </c>
      <c r="C651" s="170" t="s">
        <v>59</v>
      </c>
      <c r="D651" s="170">
        <v>1</v>
      </c>
      <c r="E651" s="515"/>
      <c r="F651" s="175">
        <f>D651*E651</f>
        <v>0</v>
      </c>
      <c r="G651" s="94"/>
    </row>
    <row r="652" spans="1:7" ht="15">
      <c r="A652" s="177"/>
      <c r="B652" s="67" t="s">
        <v>317</v>
      </c>
      <c r="C652" s="170" t="s">
        <v>59</v>
      </c>
      <c r="D652" s="170">
        <v>1</v>
      </c>
      <c r="E652" s="515"/>
      <c r="F652" s="175">
        <f>D652*E652</f>
        <v>0</v>
      </c>
      <c r="G652" s="94"/>
    </row>
    <row r="653" spans="1:7" ht="15">
      <c r="A653" s="177">
        <v>1.4</v>
      </c>
      <c r="B653" s="67" t="s">
        <v>318</v>
      </c>
      <c r="C653" s="170"/>
      <c r="D653" s="170"/>
      <c r="E653" s="515"/>
      <c r="F653" s="175"/>
      <c r="G653" s="94"/>
    </row>
    <row r="654" spans="1:7" ht="60">
      <c r="A654" s="177"/>
      <c r="B654" s="67" t="s">
        <v>509</v>
      </c>
      <c r="C654" s="170"/>
      <c r="D654" s="170"/>
      <c r="E654" s="515"/>
      <c r="F654" s="175"/>
      <c r="G654" s="94"/>
    </row>
    <row r="655" spans="1:7" ht="15">
      <c r="A655" s="177" t="s">
        <v>313</v>
      </c>
      <c r="B655" s="67" t="s">
        <v>319</v>
      </c>
      <c r="C655" s="170" t="s">
        <v>59</v>
      </c>
      <c r="D655" s="170">
        <v>1</v>
      </c>
      <c r="E655" s="515"/>
      <c r="F655" s="175">
        <f t="shared" ref="F655:F656" si="39">D655*E655</f>
        <v>0</v>
      </c>
      <c r="G655" s="94"/>
    </row>
    <row r="656" spans="1:7" ht="15">
      <c r="A656" s="177" t="s">
        <v>320</v>
      </c>
      <c r="B656" s="67" t="s">
        <v>321</v>
      </c>
      <c r="C656" s="170" t="s">
        <v>59</v>
      </c>
      <c r="D656" s="170">
        <v>1</v>
      </c>
      <c r="E656" s="515"/>
      <c r="F656" s="175">
        <f t="shared" si="39"/>
        <v>0</v>
      </c>
      <c r="G656" s="94"/>
    </row>
    <row r="657" spans="1:7" ht="15">
      <c r="A657" s="178">
        <v>1.5</v>
      </c>
      <c r="B657" s="67" t="s">
        <v>322</v>
      </c>
      <c r="C657" s="170"/>
      <c r="D657" s="170"/>
      <c r="E657" s="515"/>
      <c r="F657" s="175"/>
      <c r="G657" s="94"/>
    </row>
    <row r="658" spans="1:7" ht="210">
      <c r="A658" s="179"/>
      <c r="B658" s="67" t="s">
        <v>667</v>
      </c>
      <c r="C658" s="170"/>
      <c r="D658" s="170"/>
      <c r="E658" s="515"/>
      <c r="F658" s="175"/>
      <c r="G658" s="94"/>
    </row>
    <row r="659" spans="1:7" ht="15">
      <c r="A659" s="96"/>
      <c r="B659" s="67" t="s">
        <v>510</v>
      </c>
      <c r="C659" s="170"/>
      <c r="D659" s="170"/>
      <c r="E659" s="515"/>
      <c r="F659" s="175"/>
      <c r="G659" s="94"/>
    </row>
    <row r="660" spans="1:7" ht="15">
      <c r="A660" s="96"/>
      <c r="B660" s="67" t="s">
        <v>323</v>
      </c>
      <c r="C660" s="170"/>
      <c r="D660" s="170"/>
      <c r="E660" s="515"/>
      <c r="F660" s="175"/>
      <c r="G660" s="94"/>
    </row>
    <row r="661" spans="1:7" ht="15">
      <c r="A661" s="96"/>
      <c r="B661" s="67" t="s">
        <v>324</v>
      </c>
      <c r="C661" s="170"/>
      <c r="D661" s="170"/>
      <c r="E661" s="515"/>
      <c r="F661" s="175"/>
      <c r="G661" s="94"/>
    </row>
    <row r="662" spans="1:7" ht="15">
      <c r="A662" s="177"/>
      <c r="B662" s="67" t="s">
        <v>325</v>
      </c>
      <c r="C662" s="170" t="s">
        <v>59</v>
      </c>
      <c r="D662" s="170">
        <v>1</v>
      </c>
      <c r="E662" s="515"/>
      <c r="F662" s="175">
        <f t="shared" ref="F662:F663" si="40">D662*E662</f>
        <v>0</v>
      </c>
      <c r="G662" s="94"/>
    </row>
    <row r="663" spans="1:7" ht="15">
      <c r="A663" s="177"/>
      <c r="B663" s="67" t="s">
        <v>326</v>
      </c>
      <c r="C663" s="170" t="s">
        <v>59</v>
      </c>
      <c r="D663" s="170">
        <v>1</v>
      </c>
      <c r="E663" s="515"/>
      <c r="F663" s="175">
        <f t="shared" si="40"/>
        <v>0</v>
      </c>
      <c r="G663" s="94"/>
    </row>
    <row r="664" spans="1:7" ht="15">
      <c r="A664" s="167">
        <v>2</v>
      </c>
      <c r="B664" s="69" t="s">
        <v>252</v>
      </c>
      <c r="C664" s="170"/>
      <c r="D664" s="166"/>
      <c r="E664" s="516"/>
      <c r="F664" s="171"/>
      <c r="G664" s="66"/>
    </row>
    <row r="665" spans="1:7" ht="165">
      <c r="A665" s="61"/>
      <c r="B665" s="64" t="s">
        <v>443</v>
      </c>
      <c r="C665" s="170"/>
      <c r="D665" s="166"/>
      <c r="E665" s="516"/>
      <c r="F665" s="171"/>
      <c r="G665" s="66"/>
    </row>
    <row r="666" spans="1:7" ht="30">
      <c r="A666" s="169" t="s">
        <v>27</v>
      </c>
      <c r="B666" s="64" t="s">
        <v>511</v>
      </c>
      <c r="C666" s="170" t="s">
        <v>59</v>
      </c>
      <c r="D666" s="166">
        <v>2</v>
      </c>
      <c r="E666" s="516"/>
      <c r="F666" s="171">
        <f>D666*E666</f>
        <v>0</v>
      </c>
      <c r="G666" s="66"/>
    </row>
    <row r="667" spans="1:7" ht="30">
      <c r="A667" s="169" t="s">
        <v>28</v>
      </c>
      <c r="B667" s="64" t="s">
        <v>512</v>
      </c>
      <c r="C667" s="170" t="s">
        <v>59</v>
      </c>
      <c r="D667" s="166">
        <v>2</v>
      </c>
      <c r="E667" s="516"/>
      <c r="F667" s="171">
        <f>D667*E667</f>
        <v>0</v>
      </c>
      <c r="G667" s="66"/>
    </row>
    <row r="668" spans="1:7" ht="15">
      <c r="A668" s="80" t="s">
        <v>32</v>
      </c>
      <c r="B668" s="64" t="s">
        <v>253</v>
      </c>
      <c r="C668" s="170" t="s">
        <v>59</v>
      </c>
      <c r="D668" s="168">
        <v>4</v>
      </c>
      <c r="E668" s="498"/>
      <c r="F668" s="171">
        <f>E668*D668</f>
        <v>0</v>
      </c>
      <c r="G668" s="66"/>
    </row>
    <row r="669" spans="1:7" ht="30">
      <c r="A669" s="80" t="s">
        <v>37</v>
      </c>
      <c r="B669" s="64" t="s">
        <v>513</v>
      </c>
      <c r="C669" s="170" t="s">
        <v>59</v>
      </c>
      <c r="D669" s="168">
        <v>2</v>
      </c>
      <c r="E669" s="498"/>
      <c r="F669" s="171">
        <f>E669*D669</f>
        <v>0</v>
      </c>
      <c r="G669" s="66"/>
    </row>
    <row r="670" spans="1:7">
      <c r="A670" s="180">
        <v>3</v>
      </c>
      <c r="B670" s="141" t="s">
        <v>327</v>
      </c>
      <c r="C670" s="177"/>
      <c r="D670" s="278"/>
      <c r="E670" s="517"/>
      <c r="F670" s="148"/>
      <c r="G670" s="66"/>
    </row>
    <row r="671" spans="1:7" ht="150">
      <c r="A671" s="80"/>
      <c r="B671" s="95" t="s">
        <v>668</v>
      </c>
      <c r="C671" s="168" t="s">
        <v>59</v>
      </c>
      <c r="D671" s="168">
        <v>2</v>
      </c>
      <c r="E671" s="498"/>
      <c r="F671" s="171">
        <f>E671*D671</f>
        <v>0</v>
      </c>
      <c r="G671" s="66"/>
    </row>
    <row r="672" spans="1:7">
      <c r="A672" s="178" t="s">
        <v>2</v>
      </c>
      <c r="B672" s="70" t="s">
        <v>328</v>
      </c>
      <c r="C672" s="177"/>
      <c r="D672" s="177"/>
      <c r="E672" s="517"/>
      <c r="F672" s="148"/>
      <c r="G672" s="94"/>
    </row>
    <row r="673" spans="1:7">
      <c r="A673" s="413">
        <v>1</v>
      </c>
      <c r="B673" s="70" t="s">
        <v>329</v>
      </c>
      <c r="C673" s="177"/>
      <c r="D673" s="177"/>
      <c r="E673" s="517"/>
      <c r="F673" s="148"/>
      <c r="G673" s="94"/>
    </row>
    <row r="674" spans="1:7" ht="75">
      <c r="A674" s="177"/>
      <c r="B674" s="95" t="s">
        <v>444</v>
      </c>
      <c r="C674" s="177"/>
      <c r="D674" s="177"/>
      <c r="E674" s="517"/>
      <c r="F674" s="148"/>
      <c r="G674" s="94"/>
    </row>
    <row r="675" spans="1:7" ht="15">
      <c r="A675" s="177"/>
      <c r="B675" s="97" t="s">
        <v>330</v>
      </c>
      <c r="C675" s="177" t="s">
        <v>402</v>
      </c>
      <c r="D675" s="279">
        <v>30</v>
      </c>
      <c r="E675" s="519"/>
      <c r="F675" s="148">
        <f>D675*E675</f>
        <v>0</v>
      </c>
      <c r="G675" s="94"/>
    </row>
    <row r="676" spans="1:7">
      <c r="A676" s="180">
        <v>2</v>
      </c>
      <c r="B676" s="70" t="s">
        <v>331</v>
      </c>
      <c r="C676" s="170"/>
      <c r="D676" s="166"/>
      <c r="E676" s="516"/>
      <c r="F676" s="148"/>
      <c r="G676" s="66"/>
    </row>
    <row r="677" spans="1:7" ht="135">
      <c r="A677" s="182"/>
      <c r="B677" s="64" t="s">
        <v>445</v>
      </c>
      <c r="C677" s="170"/>
      <c r="D677" s="166"/>
      <c r="E677" s="516"/>
      <c r="F677" s="148"/>
      <c r="G677" s="66"/>
    </row>
    <row r="678" spans="1:7" ht="15">
      <c r="A678" s="174" t="s">
        <v>27</v>
      </c>
      <c r="B678" s="64" t="s">
        <v>254</v>
      </c>
      <c r="C678" s="170" t="s">
        <v>402</v>
      </c>
      <c r="D678" s="166">
        <v>25</v>
      </c>
      <c r="E678" s="520"/>
      <c r="F678" s="148">
        <f t="shared" ref="F678:F686" si="41">E678*D678</f>
        <v>0</v>
      </c>
      <c r="G678" s="66"/>
    </row>
    <row r="679" spans="1:7" ht="15">
      <c r="A679" s="174" t="s">
        <v>28</v>
      </c>
      <c r="B679" s="64" t="s">
        <v>255</v>
      </c>
      <c r="C679" s="170" t="s">
        <v>402</v>
      </c>
      <c r="D679" s="166">
        <v>65</v>
      </c>
      <c r="E679" s="520"/>
      <c r="F679" s="148">
        <f t="shared" si="41"/>
        <v>0</v>
      </c>
      <c r="G679" s="66"/>
    </row>
    <row r="680" spans="1:7" ht="15">
      <c r="A680" s="174" t="s">
        <v>32</v>
      </c>
      <c r="B680" s="64" t="s">
        <v>256</v>
      </c>
      <c r="C680" s="170" t="s">
        <v>402</v>
      </c>
      <c r="D680" s="166">
        <v>95</v>
      </c>
      <c r="E680" s="520"/>
      <c r="F680" s="148">
        <f t="shared" si="41"/>
        <v>0</v>
      </c>
      <c r="G680" s="66"/>
    </row>
    <row r="681" spans="1:7" ht="15">
      <c r="A681" s="174" t="s">
        <v>37</v>
      </c>
      <c r="B681" s="64" t="s">
        <v>257</v>
      </c>
      <c r="C681" s="170" t="s">
        <v>402</v>
      </c>
      <c r="D681" s="166">
        <v>25</v>
      </c>
      <c r="E681" s="520"/>
      <c r="F681" s="148">
        <f t="shared" si="41"/>
        <v>0</v>
      </c>
      <c r="G681" s="66"/>
    </row>
    <row r="682" spans="1:7" ht="15">
      <c r="A682" s="174" t="s">
        <v>38</v>
      </c>
      <c r="B682" s="64" t="s">
        <v>258</v>
      </c>
      <c r="C682" s="170" t="s">
        <v>402</v>
      </c>
      <c r="D682" s="166">
        <v>130</v>
      </c>
      <c r="E682" s="520"/>
      <c r="F682" s="148">
        <f t="shared" si="41"/>
        <v>0</v>
      </c>
      <c r="G682" s="66"/>
    </row>
    <row r="683" spans="1:7" ht="15">
      <c r="A683" s="174" t="s">
        <v>39</v>
      </c>
      <c r="B683" s="64" t="s">
        <v>259</v>
      </c>
      <c r="C683" s="170" t="s">
        <v>402</v>
      </c>
      <c r="D683" s="166">
        <v>175</v>
      </c>
      <c r="E683" s="520"/>
      <c r="F683" s="148">
        <f t="shared" si="41"/>
        <v>0</v>
      </c>
      <c r="G683" s="66"/>
    </row>
    <row r="684" spans="1:7" ht="15">
      <c r="A684" s="174" t="s">
        <v>40</v>
      </c>
      <c r="B684" s="64" t="s">
        <v>260</v>
      </c>
      <c r="C684" s="170" t="s">
        <v>402</v>
      </c>
      <c r="D684" s="166">
        <v>130</v>
      </c>
      <c r="E684" s="520"/>
      <c r="F684" s="148">
        <f t="shared" si="41"/>
        <v>0</v>
      </c>
      <c r="G684" s="66"/>
    </row>
    <row r="685" spans="1:7" ht="15">
      <c r="A685" s="174" t="s">
        <v>41</v>
      </c>
      <c r="B685" s="64" t="s">
        <v>261</v>
      </c>
      <c r="C685" s="170" t="s">
        <v>402</v>
      </c>
      <c r="D685" s="166">
        <v>190</v>
      </c>
      <c r="E685" s="520"/>
      <c r="F685" s="148">
        <f t="shared" si="41"/>
        <v>0</v>
      </c>
      <c r="G685" s="66"/>
    </row>
    <row r="686" spans="1:7" ht="15">
      <c r="A686" s="174" t="s">
        <v>42</v>
      </c>
      <c r="B686" s="64" t="s">
        <v>262</v>
      </c>
      <c r="C686" s="170" t="s">
        <v>402</v>
      </c>
      <c r="D686" s="166">
        <v>90</v>
      </c>
      <c r="E686" s="520"/>
      <c r="F686" s="148">
        <f t="shared" si="41"/>
        <v>0</v>
      </c>
      <c r="G686" s="66"/>
    </row>
    <row r="687" spans="1:7" ht="15">
      <c r="A687" s="174"/>
      <c r="B687" s="64" t="s">
        <v>263</v>
      </c>
      <c r="C687" s="170"/>
      <c r="D687" s="166"/>
      <c r="E687" s="520"/>
      <c r="F687" s="148"/>
      <c r="G687" s="66"/>
    </row>
    <row r="688" spans="1:7" ht="15">
      <c r="A688" s="182" t="s">
        <v>3</v>
      </c>
      <c r="B688" s="69" t="s">
        <v>264</v>
      </c>
      <c r="C688" s="170"/>
      <c r="D688" s="166"/>
      <c r="E688" s="516"/>
      <c r="F688" s="148"/>
      <c r="G688" s="66"/>
    </row>
    <row r="689" spans="1:7" ht="30">
      <c r="A689" s="182"/>
      <c r="B689" s="71" t="s">
        <v>265</v>
      </c>
      <c r="C689" s="170"/>
      <c r="D689" s="166"/>
      <c r="E689" s="516"/>
      <c r="F689" s="148"/>
      <c r="G689" s="66"/>
    </row>
    <row r="690" spans="1:7" ht="15">
      <c r="A690" s="182">
        <v>1</v>
      </c>
      <c r="B690" s="71" t="s">
        <v>266</v>
      </c>
      <c r="C690" s="170" t="s">
        <v>159</v>
      </c>
      <c r="D690" s="166">
        <v>54</v>
      </c>
      <c r="E690" s="516"/>
      <c r="F690" s="148">
        <f>E690*D690</f>
        <v>0</v>
      </c>
      <c r="G690" s="66"/>
    </row>
    <row r="691" spans="1:7" ht="15">
      <c r="A691" s="182" t="s">
        <v>5</v>
      </c>
      <c r="B691" s="69" t="s">
        <v>267</v>
      </c>
      <c r="C691" s="170"/>
      <c r="D691" s="166"/>
      <c r="E691" s="516"/>
      <c r="F691" s="148"/>
      <c r="G691" s="66"/>
    </row>
    <row r="692" spans="1:7" ht="90">
      <c r="A692" s="182"/>
      <c r="B692" s="71" t="s">
        <v>446</v>
      </c>
      <c r="C692" s="170"/>
      <c r="D692" s="166"/>
      <c r="E692" s="516"/>
      <c r="F692" s="148"/>
      <c r="G692" s="66"/>
    </row>
    <row r="693" spans="1:7" ht="15">
      <c r="A693" s="174">
        <v>1</v>
      </c>
      <c r="B693" s="71" t="s">
        <v>268</v>
      </c>
      <c r="C693" s="170" t="s">
        <v>402</v>
      </c>
      <c r="D693" s="166">
        <v>150</v>
      </c>
      <c r="E693" s="498"/>
      <c r="F693" s="148">
        <f>E693*D693</f>
        <v>0</v>
      </c>
      <c r="G693" s="66"/>
    </row>
    <row r="694" spans="1:7" ht="15">
      <c r="A694" s="174">
        <f>A693+1</f>
        <v>2</v>
      </c>
      <c r="B694" s="71" t="s">
        <v>269</v>
      </c>
      <c r="C694" s="170" t="s">
        <v>402</v>
      </c>
      <c r="D694" s="166">
        <v>75</v>
      </c>
      <c r="E694" s="498"/>
      <c r="F694" s="148">
        <f>E694*D694</f>
        <v>0</v>
      </c>
      <c r="G694" s="66"/>
    </row>
    <row r="695" spans="1:7" ht="15">
      <c r="A695" s="174">
        <f t="shared" ref="A695:A697" si="42">A694+1</f>
        <v>3</v>
      </c>
      <c r="B695" s="71" t="s">
        <v>270</v>
      </c>
      <c r="C695" s="170" t="s">
        <v>402</v>
      </c>
      <c r="D695" s="166">
        <v>60</v>
      </c>
      <c r="E695" s="498"/>
      <c r="F695" s="148">
        <f>E695*D695</f>
        <v>0</v>
      </c>
      <c r="G695" s="66"/>
    </row>
    <row r="696" spans="1:7" ht="15">
      <c r="A696" s="174">
        <f t="shared" si="42"/>
        <v>4</v>
      </c>
      <c r="B696" s="71" t="s">
        <v>271</v>
      </c>
      <c r="C696" s="170" t="s">
        <v>402</v>
      </c>
      <c r="D696" s="166">
        <v>50</v>
      </c>
      <c r="E696" s="498"/>
      <c r="F696" s="148">
        <f>E696*D696</f>
        <v>0</v>
      </c>
      <c r="G696" s="66"/>
    </row>
    <row r="697" spans="1:7" ht="15">
      <c r="A697" s="174">
        <f t="shared" si="42"/>
        <v>5</v>
      </c>
      <c r="B697" s="71" t="s">
        <v>272</v>
      </c>
      <c r="C697" s="170" t="s">
        <v>402</v>
      </c>
      <c r="D697" s="166">
        <v>5</v>
      </c>
      <c r="E697" s="498"/>
      <c r="F697" s="148">
        <f>E697*D697</f>
        <v>0</v>
      </c>
      <c r="G697" s="66"/>
    </row>
    <row r="698" spans="1:7" ht="15">
      <c r="A698" s="182" t="s">
        <v>7</v>
      </c>
      <c r="B698" s="72" t="s">
        <v>273</v>
      </c>
      <c r="C698" s="170"/>
      <c r="D698" s="166"/>
      <c r="E698" s="516"/>
      <c r="F698" s="148"/>
      <c r="G698" s="66"/>
    </row>
    <row r="699" spans="1:7" ht="60">
      <c r="A699" s="182"/>
      <c r="B699" s="73" t="s">
        <v>274</v>
      </c>
      <c r="C699" s="170"/>
      <c r="D699" s="166"/>
      <c r="E699" s="516"/>
      <c r="F699" s="148"/>
      <c r="G699" s="66"/>
    </row>
    <row r="700" spans="1:7" ht="15">
      <c r="A700" s="174">
        <v>1</v>
      </c>
      <c r="B700" s="71" t="s">
        <v>275</v>
      </c>
      <c r="C700" s="168" t="s">
        <v>402</v>
      </c>
      <c r="D700" s="166">
        <v>150</v>
      </c>
      <c r="E700" s="516"/>
      <c r="F700" s="148">
        <f>E700*D700</f>
        <v>0</v>
      </c>
      <c r="G700" s="66"/>
    </row>
    <row r="701" spans="1:7" ht="15">
      <c r="A701" s="174">
        <f>A700+1</f>
        <v>2</v>
      </c>
      <c r="B701" s="71" t="s">
        <v>276</v>
      </c>
      <c r="C701" s="168" t="s">
        <v>402</v>
      </c>
      <c r="D701" s="166">
        <v>200</v>
      </c>
      <c r="E701" s="521"/>
      <c r="F701" s="183">
        <f>E701*D701</f>
        <v>0</v>
      </c>
      <c r="G701" s="184"/>
    </row>
    <row r="702" spans="1:7">
      <c r="A702" s="180" t="s">
        <v>8</v>
      </c>
      <c r="B702" s="414" t="s">
        <v>277</v>
      </c>
      <c r="C702" s="168"/>
      <c r="D702" s="168"/>
      <c r="E702" s="516"/>
      <c r="F702" s="148"/>
      <c r="G702" s="66"/>
    </row>
    <row r="703" spans="1:7" ht="135">
      <c r="A703" s="80"/>
      <c r="B703" s="64" t="s">
        <v>514</v>
      </c>
      <c r="C703" s="168"/>
      <c r="D703" s="168"/>
      <c r="E703" s="516"/>
      <c r="F703" s="148"/>
      <c r="G703" s="66"/>
    </row>
    <row r="704" spans="1:7" ht="15">
      <c r="A704" s="174">
        <v>1</v>
      </c>
      <c r="B704" s="64" t="s">
        <v>332</v>
      </c>
      <c r="C704" s="166" t="s">
        <v>59</v>
      </c>
      <c r="D704" s="168">
        <v>1</v>
      </c>
      <c r="E704" s="516"/>
      <c r="F704" s="148">
        <f t="shared" ref="F704:F705" si="43">E704*D704</f>
        <v>0</v>
      </c>
      <c r="G704" s="66"/>
    </row>
    <row r="705" spans="1:7" ht="15">
      <c r="A705" s="174">
        <f>A704+1</f>
        <v>2</v>
      </c>
      <c r="B705" s="64" t="s">
        <v>333</v>
      </c>
      <c r="C705" s="166" t="s">
        <v>59</v>
      </c>
      <c r="D705" s="168">
        <v>1</v>
      </c>
      <c r="E705" s="516"/>
      <c r="F705" s="148">
        <f t="shared" si="43"/>
        <v>0</v>
      </c>
      <c r="G705" s="66"/>
    </row>
    <row r="706" spans="1:7" ht="15">
      <c r="A706" s="174">
        <f>A705+1</f>
        <v>3</v>
      </c>
      <c r="B706" s="64" t="s">
        <v>334</v>
      </c>
      <c r="C706" s="166" t="s">
        <v>59</v>
      </c>
      <c r="D706" s="168">
        <v>1</v>
      </c>
      <c r="E706" s="516"/>
      <c r="F706" s="148">
        <f t="shared" ref="F706" si="44">E706*D706</f>
        <v>0</v>
      </c>
      <c r="G706" s="66"/>
    </row>
    <row r="707" spans="1:7" ht="15">
      <c r="A707" s="182" t="s">
        <v>10</v>
      </c>
      <c r="B707" s="69" t="s">
        <v>278</v>
      </c>
      <c r="C707" s="168"/>
      <c r="D707" s="166"/>
      <c r="E707" s="516"/>
      <c r="F707" s="148"/>
      <c r="G707" s="66"/>
    </row>
    <row r="708" spans="1:7" ht="75">
      <c r="A708" s="174"/>
      <c r="B708" s="73" t="s">
        <v>380</v>
      </c>
      <c r="C708" s="185"/>
      <c r="D708" s="166"/>
      <c r="E708" s="516"/>
      <c r="F708" s="148"/>
      <c r="G708" s="66"/>
    </row>
    <row r="709" spans="1:7" ht="15">
      <c r="A709" s="174">
        <v>1</v>
      </c>
      <c r="B709" s="71" t="s">
        <v>279</v>
      </c>
      <c r="C709" s="185" t="s">
        <v>287</v>
      </c>
      <c r="D709" s="166">
        <v>230</v>
      </c>
      <c r="E709" s="498"/>
      <c r="F709" s="148">
        <f>E709*D709</f>
        <v>0</v>
      </c>
      <c r="G709" s="66"/>
    </row>
    <row r="710" spans="1:7" ht="15">
      <c r="A710" s="182" t="s">
        <v>12</v>
      </c>
      <c r="B710" s="69" t="s">
        <v>280</v>
      </c>
      <c r="C710" s="168"/>
      <c r="D710" s="166"/>
      <c r="E710" s="516"/>
      <c r="F710" s="148"/>
      <c r="G710" s="66"/>
    </row>
    <row r="711" spans="1:7" ht="60">
      <c r="A711" s="174"/>
      <c r="B711" s="64" t="s">
        <v>381</v>
      </c>
      <c r="C711" s="185"/>
      <c r="D711" s="166"/>
      <c r="E711" s="516"/>
      <c r="F711" s="148"/>
      <c r="G711" s="66"/>
    </row>
    <row r="712" spans="1:7" ht="15">
      <c r="A712" s="174">
        <v>1</v>
      </c>
      <c r="B712" s="71" t="s">
        <v>279</v>
      </c>
      <c r="C712" s="185" t="s">
        <v>287</v>
      </c>
      <c r="D712" s="166">
        <v>25</v>
      </c>
      <c r="E712" s="498"/>
      <c r="F712" s="148">
        <f>E712*D712</f>
        <v>0</v>
      </c>
      <c r="G712" s="66"/>
    </row>
    <row r="713" spans="1:7">
      <c r="A713" s="190" t="s">
        <v>13</v>
      </c>
      <c r="B713" s="74" t="s">
        <v>281</v>
      </c>
      <c r="C713" s="188"/>
      <c r="D713" s="170"/>
      <c r="E713" s="520"/>
      <c r="F713" s="186"/>
      <c r="G713" s="66"/>
    </row>
    <row r="714" spans="1:7" ht="45">
      <c r="A714" s="415">
        <v>1</v>
      </c>
      <c r="B714" s="76" t="s">
        <v>282</v>
      </c>
      <c r="C714" s="188" t="s">
        <v>402</v>
      </c>
      <c r="D714" s="170">
        <v>10</v>
      </c>
      <c r="E714" s="521"/>
      <c r="F714" s="189">
        <f>D714*E714</f>
        <v>0</v>
      </c>
      <c r="G714" s="66"/>
    </row>
    <row r="715" spans="1:7">
      <c r="A715" s="190" t="s">
        <v>15</v>
      </c>
      <c r="B715" s="74" t="s">
        <v>283</v>
      </c>
      <c r="C715" s="188"/>
      <c r="D715" s="188"/>
      <c r="E715" s="516"/>
      <c r="F715" s="171"/>
      <c r="G715" s="75"/>
    </row>
    <row r="716" spans="1:7" ht="45">
      <c r="A716" s="415">
        <v>1</v>
      </c>
      <c r="B716" s="77" t="s">
        <v>515</v>
      </c>
      <c r="C716" s="188" t="s">
        <v>287</v>
      </c>
      <c r="D716" s="188">
        <v>2</v>
      </c>
      <c r="E716" s="516"/>
      <c r="F716" s="171">
        <f>E716*D716</f>
        <v>0</v>
      </c>
      <c r="G716" s="75"/>
    </row>
    <row r="717" spans="1:7">
      <c r="A717" s="190" t="s">
        <v>16</v>
      </c>
      <c r="B717" s="74" t="s">
        <v>284</v>
      </c>
      <c r="C717" s="188"/>
      <c r="D717" s="191"/>
      <c r="E717" s="516"/>
      <c r="F717" s="171"/>
      <c r="G717" s="75"/>
    </row>
    <row r="718" spans="1:7" ht="45">
      <c r="A718" s="187">
        <v>1</v>
      </c>
      <c r="B718" s="64" t="s">
        <v>669</v>
      </c>
      <c r="C718" s="188" t="s">
        <v>287</v>
      </c>
      <c r="D718" s="188">
        <v>2</v>
      </c>
      <c r="E718" s="516"/>
      <c r="F718" s="171">
        <f>E718*D718</f>
        <v>0</v>
      </c>
      <c r="G718" s="75"/>
    </row>
    <row r="719" spans="1:7">
      <c r="A719" s="190" t="s">
        <v>17</v>
      </c>
      <c r="B719" s="74" t="s">
        <v>285</v>
      </c>
      <c r="C719" s="188"/>
      <c r="D719" s="191"/>
      <c r="E719" s="516"/>
      <c r="F719" s="171"/>
      <c r="G719" s="75"/>
    </row>
    <row r="720" spans="1:7" ht="30">
      <c r="A720" s="187">
        <v>1</v>
      </c>
      <c r="B720" s="76" t="s">
        <v>286</v>
      </c>
      <c r="C720" s="188" t="s">
        <v>287</v>
      </c>
      <c r="D720" s="188">
        <v>0.5</v>
      </c>
      <c r="E720" s="516"/>
      <c r="F720" s="171">
        <f>D720*E720</f>
        <v>0</v>
      </c>
      <c r="G720" s="75"/>
    </row>
    <row r="721" spans="1:7">
      <c r="A721" s="190" t="s">
        <v>19</v>
      </c>
      <c r="B721" s="74" t="s">
        <v>288</v>
      </c>
      <c r="C721" s="188"/>
      <c r="D721" s="191"/>
      <c r="E721" s="516"/>
      <c r="F721" s="171"/>
      <c r="G721" s="75"/>
    </row>
    <row r="722" spans="1:7" ht="90">
      <c r="A722" s="192"/>
      <c r="B722" s="76" t="s">
        <v>670</v>
      </c>
      <c r="C722" s="188"/>
      <c r="D722" s="191"/>
      <c r="E722" s="516"/>
      <c r="F722" s="171"/>
      <c r="G722" s="75"/>
    </row>
    <row r="723" spans="1:7" ht="15">
      <c r="A723" s="182" t="s">
        <v>20</v>
      </c>
      <c r="B723" s="74" t="s">
        <v>289</v>
      </c>
      <c r="C723" s="185"/>
      <c r="D723" s="181"/>
      <c r="E723" s="516"/>
      <c r="F723" s="148"/>
      <c r="G723" s="66"/>
    </row>
    <row r="724" spans="1:7" ht="60">
      <c r="A724" s="182"/>
      <c r="B724" s="71" t="s">
        <v>671</v>
      </c>
      <c r="C724" s="188" t="s">
        <v>287</v>
      </c>
      <c r="D724" s="166">
        <v>1.5</v>
      </c>
      <c r="E724" s="516"/>
      <c r="F724" s="148">
        <f>E724*D724</f>
        <v>0</v>
      </c>
      <c r="G724" s="66"/>
    </row>
    <row r="725" spans="1:7" ht="15">
      <c r="A725" s="182" t="s">
        <v>22</v>
      </c>
      <c r="B725" s="69" t="s">
        <v>290</v>
      </c>
      <c r="C725" s="168"/>
      <c r="D725" s="181"/>
      <c r="E725" s="498"/>
      <c r="F725" s="148"/>
      <c r="G725" s="66"/>
    </row>
    <row r="726" spans="1:7" ht="15">
      <c r="A726" s="182"/>
      <c r="B726" s="65" t="s">
        <v>291</v>
      </c>
      <c r="C726" s="168"/>
      <c r="D726" s="181"/>
      <c r="E726" s="498"/>
      <c r="F726" s="148"/>
      <c r="G726" s="66"/>
    </row>
    <row r="727" spans="1:7" ht="60">
      <c r="A727" s="182"/>
      <c r="B727" s="71" t="s">
        <v>292</v>
      </c>
      <c r="C727" s="168"/>
      <c r="D727" s="181"/>
      <c r="E727" s="498"/>
      <c r="F727" s="148"/>
      <c r="G727" s="66"/>
    </row>
    <row r="728" spans="1:7" ht="15">
      <c r="A728" s="182">
        <v>1</v>
      </c>
      <c r="B728" s="71" t="s">
        <v>293</v>
      </c>
      <c r="C728" s="188" t="s">
        <v>287</v>
      </c>
      <c r="D728" s="166">
        <v>10</v>
      </c>
      <c r="E728" s="498"/>
      <c r="F728" s="148">
        <f>E728*D728</f>
        <v>0</v>
      </c>
      <c r="G728" s="66"/>
    </row>
    <row r="729" spans="1:7" ht="15">
      <c r="A729" s="182">
        <v>2</v>
      </c>
      <c r="B729" s="69" t="s">
        <v>294</v>
      </c>
      <c r="C729" s="168"/>
      <c r="D729" s="181"/>
      <c r="E729" s="498"/>
      <c r="F729" s="148"/>
      <c r="G729" s="66"/>
    </row>
    <row r="730" spans="1:7" ht="15">
      <c r="A730" s="182"/>
      <c r="B730" s="69" t="s">
        <v>295</v>
      </c>
      <c r="C730" s="168"/>
      <c r="D730" s="181"/>
      <c r="E730" s="498"/>
      <c r="F730" s="148"/>
      <c r="G730" s="66"/>
    </row>
    <row r="731" spans="1:7" ht="135">
      <c r="A731" s="182"/>
      <c r="B731" s="71" t="s">
        <v>447</v>
      </c>
      <c r="C731" s="168"/>
      <c r="D731" s="181"/>
      <c r="E731" s="498"/>
      <c r="F731" s="148"/>
      <c r="G731" s="66"/>
    </row>
    <row r="732" spans="1:7" ht="15">
      <c r="A732" s="174" t="s">
        <v>94</v>
      </c>
      <c r="B732" s="71" t="s">
        <v>296</v>
      </c>
      <c r="C732" s="188" t="s">
        <v>287</v>
      </c>
      <c r="D732" s="166">
        <v>250</v>
      </c>
      <c r="E732" s="498"/>
      <c r="F732" s="148">
        <f>E732*D732</f>
        <v>0</v>
      </c>
      <c r="G732" s="66"/>
    </row>
    <row r="733" spans="1:7" ht="15">
      <c r="A733" s="182" t="s">
        <v>533</v>
      </c>
      <c r="B733" s="78" t="s">
        <v>297</v>
      </c>
      <c r="C733" s="147"/>
      <c r="D733" s="193"/>
      <c r="E733" s="498"/>
      <c r="F733" s="148"/>
      <c r="G733" s="66"/>
    </row>
    <row r="734" spans="1:7" ht="90">
      <c r="A734" s="174"/>
      <c r="B734" s="79" t="s">
        <v>516</v>
      </c>
      <c r="C734" s="188" t="s">
        <v>287</v>
      </c>
      <c r="D734" s="168">
        <v>600</v>
      </c>
      <c r="E734" s="498"/>
      <c r="F734" s="148">
        <f>D734*E734</f>
        <v>0</v>
      </c>
      <c r="G734" s="66"/>
    </row>
    <row r="735" spans="1:7" ht="15">
      <c r="A735" s="182" t="s">
        <v>672</v>
      </c>
      <c r="B735" s="69" t="s">
        <v>298</v>
      </c>
      <c r="C735" s="170"/>
      <c r="D735" s="166"/>
      <c r="E735" s="516"/>
      <c r="F735" s="148"/>
      <c r="G735" s="66"/>
    </row>
    <row r="736" spans="1:7" ht="30">
      <c r="A736" s="182"/>
      <c r="B736" s="64" t="s">
        <v>299</v>
      </c>
      <c r="C736" s="170"/>
      <c r="D736" s="166"/>
      <c r="E736" s="516"/>
      <c r="F736" s="148"/>
      <c r="G736" s="66"/>
    </row>
    <row r="737" spans="1:7" ht="15">
      <c r="A737" s="174"/>
      <c r="B737" s="71" t="s">
        <v>470</v>
      </c>
      <c r="C737" s="170" t="s">
        <v>402</v>
      </c>
      <c r="D737" s="166">
        <v>650</v>
      </c>
      <c r="E737" s="516"/>
      <c r="F737" s="148">
        <f>E737*D737</f>
        <v>0</v>
      </c>
      <c r="G737" s="66"/>
    </row>
    <row r="738" spans="1:7" ht="15">
      <c r="A738" s="182" t="s">
        <v>673</v>
      </c>
      <c r="B738" s="69" t="s">
        <v>300</v>
      </c>
      <c r="C738" s="170"/>
      <c r="D738" s="166"/>
      <c r="E738" s="498"/>
      <c r="F738" s="148"/>
      <c r="G738" s="66"/>
    </row>
    <row r="739" spans="1:7" ht="30">
      <c r="A739" s="174"/>
      <c r="B739" s="64" t="s">
        <v>301</v>
      </c>
      <c r="C739" s="170"/>
      <c r="D739" s="166"/>
      <c r="E739" s="498"/>
      <c r="F739" s="148"/>
      <c r="G739" s="66"/>
    </row>
    <row r="740" spans="1:7" ht="15">
      <c r="A740" s="174"/>
      <c r="B740" s="64" t="s">
        <v>471</v>
      </c>
      <c r="C740" s="170" t="s">
        <v>402</v>
      </c>
      <c r="D740" s="166">
        <v>350</v>
      </c>
      <c r="E740" s="498"/>
      <c r="F740" s="148">
        <f>E740*D740</f>
        <v>0</v>
      </c>
      <c r="G740" s="66"/>
    </row>
    <row r="741" spans="1:7" ht="15">
      <c r="A741" s="280" t="s">
        <v>674</v>
      </c>
      <c r="B741" s="140" t="s">
        <v>335</v>
      </c>
      <c r="C741" s="281"/>
      <c r="D741" s="282"/>
      <c r="E741" s="517"/>
      <c r="F741" s="158"/>
      <c r="G741" s="94"/>
    </row>
    <row r="742" spans="1:7" ht="398">
      <c r="A742" s="283"/>
      <c r="B742" s="142" t="s">
        <v>675</v>
      </c>
      <c r="C742" s="177"/>
      <c r="D742" s="177"/>
      <c r="E742" s="517"/>
      <c r="F742" s="158"/>
      <c r="G742" s="94"/>
    </row>
    <row r="743" spans="1:7">
      <c r="A743" s="177">
        <v>1</v>
      </c>
      <c r="B743" s="140" t="s">
        <v>336</v>
      </c>
      <c r="C743" s="177"/>
      <c r="D743" s="177"/>
      <c r="E743" s="517"/>
      <c r="F743" s="158"/>
      <c r="G743" s="94"/>
    </row>
    <row r="744" spans="1:7" ht="255">
      <c r="A744" s="177"/>
      <c r="B744" s="416" t="s">
        <v>676</v>
      </c>
      <c r="C744" s="177" t="s">
        <v>59</v>
      </c>
      <c r="D744" s="177">
        <v>1</v>
      </c>
      <c r="E744" s="519"/>
      <c r="F744" s="148">
        <f>D744*E744</f>
        <v>0</v>
      </c>
      <c r="G744" s="94"/>
    </row>
    <row r="745" spans="1:7">
      <c r="A745" s="177">
        <v>2</v>
      </c>
      <c r="B745" s="140" t="s">
        <v>337</v>
      </c>
      <c r="C745" s="177"/>
      <c r="D745" s="177"/>
      <c r="E745" s="517"/>
      <c r="F745" s="158"/>
      <c r="G745" s="94"/>
    </row>
    <row r="746" spans="1:7" ht="285">
      <c r="A746" s="177"/>
      <c r="B746" s="416" t="s">
        <v>677</v>
      </c>
      <c r="C746" s="177" t="s">
        <v>59</v>
      </c>
      <c r="D746" s="177">
        <v>1</v>
      </c>
      <c r="E746" s="519"/>
      <c r="F746" s="148">
        <f>D746*E746</f>
        <v>0</v>
      </c>
      <c r="G746" s="94"/>
    </row>
    <row r="747" spans="1:7" ht="90">
      <c r="A747" s="177">
        <v>3</v>
      </c>
      <c r="B747" s="143" t="s">
        <v>678</v>
      </c>
      <c r="C747" s="177"/>
      <c r="D747" s="177"/>
      <c r="E747" s="517"/>
      <c r="F747" s="158"/>
      <c r="G747" s="94"/>
    </row>
    <row r="748" spans="1:7">
      <c r="A748" s="284" t="s">
        <v>27</v>
      </c>
      <c r="B748" s="96" t="s">
        <v>472</v>
      </c>
      <c r="C748" s="177" t="s">
        <v>402</v>
      </c>
      <c r="D748" s="177">
        <v>20</v>
      </c>
      <c r="E748" s="518"/>
      <c r="F748" s="148">
        <f>D748*E748</f>
        <v>0</v>
      </c>
      <c r="G748" s="94"/>
    </row>
    <row r="749" spans="1:7">
      <c r="A749" s="284" t="s">
        <v>28</v>
      </c>
      <c r="B749" s="96" t="s">
        <v>473</v>
      </c>
      <c r="C749" s="177" t="s">
        <v>402</v>
      </c>
      <c r="D749" s="177">
        <v>20</v>
      </c>
      <c r="E749" s="518"/>
      <c r="F749" s="148">
        <f>D749*E749</f>
        <v>0</v>
      </c>
      <c r="G749" s="94"/>
    </row>
    <row r="750" spans="1:7">
      <c r="A750" s="61"/>
      <c r="B750" s="70" t="s">
        <v>738</v>
      </c>
      <c r="C750" s="168"/>
      <c r="D750" s="168"/>
      <c r="E750" s="516"/>
      <c r="F750" s="194">
        <f>SUM(F622:F749)</f>
        <v>0</v>
      </c>
      <c r="G750" s="66"/>
    </row>
    <row r="751" spans="1:7">
      <c r="A751" s="417"/>
      <c r="B751" s="418"/>
      <c r="C751" s="419"/>
      <c r="D751" s="419"/>
      <c r="E751" s="522"/>
      <c r="F751" s="420"/>
      <c r="G751" s="421"/>
    </row>
    <row r="752" spans="1:7" ht="15">
      <c r="A752" s="180" t="s">
        <v>679</v>
      </c>
      <c r="B752" s="69" t="s">
        <v>302</v>
      </c>
      <c r="C752" s="168"/>
      <c r="D752" s="166"/>
      <c r="E752" s="516"/>
      <c r="F752" s="148"/>
      <c r="G752" s="66"/>
    </row>
    <row r="753" spans="1:7">
      <c r="A753" s="80">
        <v>1</v>
      </c>
      <c r="B753" s="140" t="s">
        <v>338</v>
      </c>
      <c r="C753" s="168"/>
      <c r="D753" s="166"/>
      <c r="E753" s="516"/>
      <c r="F753" s="148"/>
      <c r="G753" s="66"/>
    </row>
    <row r="754" spans="1:7" ht="15">
      <c r="A754" s="80"/>
      <c r="B754" s="144" t="s">
        <v>339</v>
      </c>
      <c r="C754" s="168"/>
      <c r="D754" s="166"/>
      <c r="E754" s="516"/>
      <c r="F754" s="148"/>
      <c r="G754" s="66"/>
    </row>
    <row r="755" spans="1:7" ht="370">
      <c r="A755" s="80"/>
      <c r="B755" s="144" t="s">
        <v>680</v>
      </c>
      <c r="C755" s="168"/>
      <c r="D755" s="166"/>
      <c r="E755" s="516"/>
      <c r="F755" s="148"/>
      <c r="G755" s="66"/>
    </row>
    <row r="756" spans="1:7" ht="15">
      <c r="A756" s="176" t="s">
        <v>27</v>
      </c>
      <c r="B756" s="67" t="s">
        <v>240</v>
      </c>
      <c r="C756" s="170" t="s">
        <v>59</v>
      </c>
      <c r="D756" s="166">
        <v>9</v>
      </c>
      <c r="E756" s="516"/>
      <c r="F756" s="171">
        <f>E756*D756</f>
        <v>0</v>
      </c>
      <c r="G756" s="173"/>
    </row>
    <row r="757" spans="1:7" ht="15">
      <c r="A757" s="176" t="s">
        <v>28</v>
      </c>
      <c r="B757" s="67" t="s">
        <v>241</v>
      </c>
      <c r="C757" s="170" t="s">
        <v>59</v>
      </c>
      <c r="D757" s="166">
        <v>3</v>
      </c>
      <c r="E757" s="516"/>
      <c r="F757" s="171">
        <f>E757*D757</f>
        <v>0</v>
      </c>
      <c r="G757" s="173"/>
    </row>
    <row r="758" spans="1:7" ht="15">
      <c r="A758" s="176" t="s">
        <v>32</v>
      </c>
      <c r="B758" s="67" t="s">
        <v>242</v>
      </c>
      <c r="C758" s="170" t="s">
        <v>59</v>
      </c>
      <c r="D758" s="166">
        <v>10</v>
      </c>
      <c r="E758" s="516"/>
      <c r="F758" s="171">
        <f t="shared" ref="F758:F761" si="45">E758*D758</f>
        <v>0</v>
      </c>
      <c r="G758" s="173"/>
    </row>
    <row r="759" spans="1:7" ht="15">
      <c r="A759" s="176" t="s">
        <v>37</v>
      </c>
      <c r="B759" s="67" t="s">
        <v>243</v>
      </c>
      <c r="C759" s="170" t="s">
        <v>59</v>
      </c>
      <c r="D759" s="166">
        <v>4</v>
      </c>
      <c r="E759" s="516"/>
      <c r="F759" s="171">
        <f t="shared" si="45"/>
        <v>0</v>
      </c>
      <c r="G759" s="173"/>
    </row>
    <row r="760" spans="1:7" ht="15">
      <c r="A760" s="176" t="s">
        <v>38</v>
      </c>
      <c r="B760" s="67" t="s">
        <v>244</v>
      </c>
      <c r="C760" s="170" t="s">
        <v>59</v>
      </c>
      <c r="D760" s="166">
        <v>5</v>
      </c>
      <c r="E760" s="516"/>
      <c r="F760" s="171">
        <f t="shared" si="45"/>
        <v>0</v>
      </c>
      <c r="G760" s="173"/>
    </row>
    <row r="761" spans="1:7" ht="15">
      <c r="A761" s="176" t="s">
        <v>39</v>
      </c>
      <c r="B761" s="67" t="s">
        <v>245</v>
      </c>
      <c r="C761" s="170" t="s">
        <v>59</v>
      </c>
      <c r="D761" s="166">
        <v>1</v>
      </c>
      <c r="E761" s="516"/>
      <c r="F761" s="171">
        <f t="shared" si="45"/>
        <v>0</v>
      </c>
      <c r="G761" s="173"/>
    </row>
    <row r="762" spans="1:7" ht="15">
      <c r="A762" s="176" t="s">
        <v>40</v>
      </c>
      <c r="B762" s="67" t="s">
        <v>247</v>
      </c>
      <c r="C762" s="170" t="s">
        <v>59</v>
      </c>
      <c r="D762" s="166">
        <v>1</v>
      </c>
      <c r="E762" s="516"/>
      <c r="F762" s="171">
        <f>E762*D762</f>
        <v>0</v>
      </c>
      <c r="G762" s="173"/>
    </row>
    <row r="763" spans="1:7" ht="15">
      <c r="A763" s="176" t="s">
        <v>41</v>
      </c>
      <c r="B763" s="67" t="s">
        <v>248</v>
      </c>
      <c r="C763" s="170" t="s">
        <v>59</v>
      </c>
      <c r="D763" s="166">
        <v>5</v>
      </c>
      <c r="E763" s="516"/>
      <c r="F763" s="171">
        <f>E763*D763</f>
        <v>0</v>
      </c>
      <c r="G763" s="173"/>
    </row>
    <row r="764" spans="1:7" ht="15">
      <c r="A764" s="176" t="s">
        <v>42</v>
      </c>
      <c r="B764" s="67" t="s">
        <v>249</v>
      </c>
      <c r="C764" s="170" t="s">
        <v>59</v>
      </c>
      <c r="D764" s="166">
        <v>8</v>
      </c>
      <c r="E764" s="516"/>
      <c r="F764" s="171">
        <f>E764*D764</f>
        <v>0</v>
      </c>
      <c r="G764" s="173"/>
    </row>
    <row r="765" spans="1:7" ht="15">
      <c r="A765" s="176" t="s">
        <v>636</v>
      </c>
      <c r="B765" s="67" t="s">
        <v>251</v>
      </c>
      <c r="C765" s="170" t="s">
        <v>59</v>
      </c>
      <c r="D765" s="166">
        <v>4</v>
      </c>
      <c r="E765" s="516"/>
      <c r="F765" s="171">
        <f>E765*D765</f>
        <v>0</v>
      </c>
      <c r="G765" s="173"/>
    </row>
    <row r="766" spans="1:7">
      <c r="A766" s="180" t="s">
        <v>681</v>
      </c>
      <c r="B766" s="140" t="s">
        <v>340</v>
      </c>
      <c r="C766" s="168"/>
      <c r="D766" s="166"/>
      <c r="E766" s="516"/>
      <c r="F766" s="148"/>
      <c r="G766" s="66"/>
    </row>
    <row r="767" spans="1:7" ht="120">
      <c r="A767" s="66"/>
      <c r="B767" s="95" t="s">
        <v>517</v>
      </c>
      <c r="C767" s="168" t="s">
        <v>97</v>
      </c>
      <c r="D767" s="166">
        <v>1</v>
      </c>
      <c r="E767" s="516"/>
      <c r="F767" s="148">
        <f>E767*D767</f>
        <v>0</v>
      </c>
      <c r="G767" s="66"/>
    </row>
    <row r="768" spans="1:7" s="286" customFormat="1" ht="15">
      <c r="A768" s="326"/>
      <c r="B768" s="327" t="s">
        <v>739</v>
      </c>
      <c r="C768" s="328"/>
      <c r="D768" s="328"/>
      <c r="E768" s="295"/>
      <c r="F768" s="329">
        <f>SUM(F752:F767)</f>
        <v>0</v>
      </c>
      <c r="G768" s="330"/>
    </row>
    <row r="769" spans="1:7" s="286" customFormat="1" ht="15">
      <c r="A769" s="422"/>
      <c r="B769" s="423"/>
      <c r="C769" s="424"/>
      <c r="D769" s="424"/>
      <c r="E769" s="351"/>
      <c r="F769" s="425"/>
      <c r="G769" s="426"/>
    </row>
    <row r="770" spans="1:7" s="427" customFormat="1" ht="34">
      <c r="A770" s="442"/>
      <c r="B770" s="428" t="s">
        <v>740</v>
      </c>
      <c r="C770" s="443"/>
      <c r="D770" s="444"/>
      <c r="E770" s="443"/>
      <c r="F770" s="436">
        <f>SUM(F750+F768)</f>
        <v>0</v>
      </c>
      <c r="G770" s="442"/>
    </row>
    <row r="771" spans="1:7" s="286" customFormat="1" ht="15">
      <c r="C771" s="331"/>
      <c r="D771" s="332"/>
      <c r="E771" s="332"/>
      <c r="F771" s="332"/>
    </row>
    <row r="772" spans="1:7" s="1" customFormat="1" ht="17">
      <c r="A772" s="38"/>
      <c r="B772" s="333" t="s">
        <v>688</v>
      </c>
      <c r="C772" s="41"/>
      <c r="D772" s="39"/>
      <c r="E772" s="39"/>
      <c r="F772" s="41">
        <f>SUM(F167,F176,F191,F202,F212,F245,F228,F405,F435,F471,F526,F617,F770)</f>
        <v>0</v>
      </c>
      <c r="G772" s="38"/>
    </row>
    <row r="774" spans="1:7" ht="16">
      <c r="A774" s="113"/>
      <c r="B774" s="531" t="s">
        <v>687</v>
      </c>
      <c r="C774" s="532"/>
      <c r="D774" s="532"/>
      <c r="E774" s="532"/>
      <c r="F774" s="532"/>
      <c r="G774" s="533"/>
    </row>
    <row r="775" spans="1:7" ht="92" customHeight="1">
      <c r="A775" s="113"/>
      <c r="B775" s="528" t="s">
        <v>750</v>
      </c>
      <c r="C775" s="529"/>
      <c r="D775" s="529"/>
      <c r="E775" s="529"/>
      <c r="F775" s="529"/>
      <c r="G775" s="530"/>
    </row>
  </sheetData>
  <sheetProtection algorithmName="SHA-512" hashValue="PDNWcKBkaOXE2F2XIR+hYYsv9XQaPahXO11Lg+uQWRI62TVH1vinRlZGcQa9YoZnqdXnRcOGvXMh7w/xWoUEUg==" saltValue="rxqsiR/J/W3EJ0T8coHijw==" spinCount="100000" sheet="1" objects="1" scenarios="1"/>
  <mergeCells count="29">
    <mergeCell ref="A2:G2"/>
    <mergeCell ref="A3:G3"/>
    <mergeCell ref="B1:G1"/>
    <mergeCell ref="A4:G4"/>
    <mergeCell ref="D202:E202"/>
    <mergeCell ref="A6:G6"/>
    <mergeCell ref="A168:G168"/>
    <mergeCell ref="A177:G177"/>
    <mergeCell ref="A192:G192"/>
    <mergeCell ref="A5:G5"/>
    <mergeCell ref="A618:G618"/>
    <mergeCell ref="A436:G436"/>
    <mergeCell ref="A472:G472"/>
    <mergeCell ref="D212:E212"/>
    <mergeCell ref="A527:G527"/>
    <mergeCell ref="A213:G213"/>
    <mergeCell ref="A246:G246"/>
    <mergeCell ref="A406:G406"/>
    <mergeCell ref="A646:A647"/>
    <mergeCell ref="C646:C647"/>
    <mergeCell ref="D646:D647"/>
    <mergeCell ref="E646:E647"/>
    <mergeCell ref="A203:G203"/>
    <mergeCell ref="A229:G229"/>
    <mergeCell ref="B775:G775"/>
    <mergeCell ref="B774:G774"/>
    <mergeCell ref="F646:F647"/>
    <mergeCell ref="G646:G647"/>
    <mergeCell ref="B646:B647"/>
  </mergeCells>
  <conditionalFormatting sqref="D113 D153:D155">
    <cfRule type="cellIs" dxfId="2" priority="3" stopIfTrue="1" operator="equal">
      <formula>0</formula>
    </cfRule>
  </conditionalFormatting>
  <conditionalFormatting sqref="D174:D175">
    <cfRule type="cellIs" dxfId="1" priority="1" stopIfTrue="1" operator="equal">
      <formula>0</formula>
    </cfRule>
  </conditionalFormatting>
  <conditionalFormatting sqref="G42">
    <cfRule type="cellIs" dxfId="0" priority="2" stopIfTrue="1" operator="equal">
      <formula>0</formula>
    </cfRule>
  </conditionalFormatting>
  <pageMargins left="0.70866141732283472" right="0.70866141732283472" top="0.74803149606299213" bottom="0.74803149606299213" header="0.31496062992125984" footer="0.31496062992125984"/>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GC WORKS</vt:lpstr>
      <vt:lpstr>'GC WORKS'!Print_Area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Akshyt Gupta</dc:creator>
  <cp:keywords/>
  <dc:description/>
  <cp:lastModifiedBy>vivek soni</cp:lastModifiedBy>
  <cp:revision/>
  <cp:lastPrinted>2024-06-27T09:36:31Z</cp:lastPrinted>
  <dcterms:created xsi:type="dcterms:W3CDTF">2001-02-16T10:05:07Z</dcterms:created>
  <dcterms:modified xsi:type="dcterms:W3CDTF">2025-02-06T11:53:45Z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y fmtid="{D5CDD505-2E9C-101B-9397-08002B2CF9AE}" pid="3" name="MSIP_Label_e6c818a6-e1a0-4a6e-a969-20d857c5dc62_Enabled">
    <vt:lpwstr>true</vt:lpwstr>
  </property>
  <property fmtid="{D5CDD505-2E9C-101B-9397-08002B2CF9AE}" pid="4" name="MSIP_Label_e6c818a6-e1a0-4a6e-a969-20d857c5dc62_SetDate">
    <vt:lpwstr>2022-06-13T11:34:46Z</vt:lpwstr>
  </property>
  <property fmtid="{D5CDD505-2E9C-101B-9397-08002B2CF9AE}" pid="5" name="MSIP_Label_e6c818a6-e1a0-4a6e-a969-20d857c5dc62_Method">
    <vt:lpwstr>Standard</vt:lpwstr>
  </property>
  <property fmtid="{D5CDD505-2E9C-101B-9397-08002B2CF9AE}" pid="6" name="MSIP_Label_e6c818a6-e1a0-4a6e-a969-20d857c5dc62_Name">
    <vt:lpwstr>Orange_restricted_internal.2</vt:lpwstr>
  </property>
  <property fmtid="{D5CDD505-2E9C-101B-9397-08002B2CF9AE}" pid="7" name="MSIP_Label_e6c818a6-e1a0-4a6e-a969-20d857c5dc62_SiteId">
    <vt:lpwstr>90c7a20a-f34b-40bf-bc48-b9253b6f5d20</vt:lpwstr>
  </property>
  <property fmtid="{D5CDD505-2E9C-101B-9397-08002B2CF9AE}" pid="8" name="MSIP_Label_e6c818a6-e1a0-4a6e-a969-20d857c5dc62_ActionId">
    <vt:lpwstr>815588de-4f53-409f-b7a5-3ae6c801175f</vt:lpwstr>
  </property>
  <property fmtid="{D5CDD505-2E9C-101B-9397-08002B2CF9AE}" pid="9" name="MSIP_Label_e6c818a6-e1a0-4a6e-a969-20d857c5dc62_ContentBits">
    <vt:lpwstr>2</vt:lpwstr>
  </property>
  <property fmtid="{D5CDD505-2E9C-101B-9397-08002B2CF9AE}" pid="10" name="2m" linkTarget="Prop_2m">
    <vt:lpwstr>#REF!</vt:lpwstr>
  </property>
</Properties>
</file>